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git\ranger_doc\"/>
    </mc:Choice>
  </mc:AlternateContent>
  <xr:revisionPtr revIDLastSave="0" documentId="13_ncr:1_{E82F34D0-F952-4A17-9F05-D5680F1F1AB9}" xr6:coauthVersionLast="47" xr6:coauthVersionMax="47" xr10:uidLastSave="{00000000-0000-0000-0000-000000000000}"/>
  <bookViews>
    <workbookView xWindow="-120" yWindow="-120" windowWidth="51840" windowHeight="21120" xr2:uid="{00000000-000D-0000-FFFF-FFFF00000000}"/>
  </bookViews>
  <sheets>
    <sheet name="Dev1" sheetId="5" r:id="rId1"/>
    <sheet name="DevAirQ" sheetId="8" r:id="rId2"/>
    <sheet name="properties" sheetId="6" r:id="rId3"/>
    <sheet name="CSV Formatting" sheetId="7" r:id="rId4"/>
  </sheets>
  <definedNames>
    <definedName name="_xlnm._FilterDatabase" localSheetId="0" hidden="1">'Dev1'!$A$2:$K$2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8" l="1"/>
  <c r="B10" i="8" s="1"/>
  <c r="B21" i="5"/>
  <c r="B4" i="5" l="1"/>
  <c r="B7" i="5" s="1"/>
  <c r="B8" i="5" s="1"/>
  <c r="B9" i="5" s="1"/>
  <c r="B10" i="5" s="1"/>
  <c r="B11" i="5" s="1"/>
  <c r="B12" i="5" s="1"/>
  <c r="B13" i="5" s="1"/>
  <c r="B14" i="5" s="1"/>
  <c r="B15" i="5" s="1"/>
  <c r="B16" i="5" s="1"/>
  <c r="B17" i="5" s="1"/>
  <c r="B22" i="5" l="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18" i="5"/>
  <c r="B3" i="8" l="1"/>
  <c r="B4" i="8" s="1"/>
  <c r="B5" i="8" s="1"/>
  <c r="B6" i="8" s="1"/>
  <c r="B7" i="8" s="1"/>
  <c r="B8" i="8" s="1"/>
  <c r="B25" i="8" s="1"/>
</calcChain>
</file>

<file path=xl/sharedStrings.xml><?xml version="1.0" encoding="utf-8"?>
<sst xmlns="http://schemas.openxmlformats.org/spreadsheetml/2006/main" count="455" uniqueCount="201">
  <si>
    <t>bdSeq</t>
  </si>
  <si>
    <t>Node Control/Reboot</t>
  </si>
  <si>
    <t>Node Control/Rebirth</t>
  </si>
  <si>
    <t>Node Control/Next Server</t>
  </si>
  <si>
    <t>Node Control/Group ID</t>
  </si>
  <si>
    <t>Properties/HW Rev</t>
  </si>
  <si>
    <t>Properties/HW Config</t>
  </si>
  <si>
    <t>Properties/SW Rev</t>
  </si>
  <si>
    <t>Properties/Name</t>
  </si>
  <si>
    <t>Properties/Report Interval</t>
  </si>
  <si>
    <t>Console</t>
  </si>
  <si>
    <t>Temperature</t>
  </si>
  <si>
    <t>Battery</t>
  </si>
  <si>
    <t>Connect Time</t>
  </si>
  <si>
    <t>Local UTC Offset</t>
  </si>
  <si>
    <t>GNSS/Active</t>
  </si>
  <si>
    <t>GNSS/Interval</t>
  </si>
  <si>
    <t>GNSS/Timeout</t>
  </si>
  <si>
    <t>GNSS/NMEA</t>
  </si>
  <si>
    <t>Modem/Rev</t>
  </si>
  <si>
    <t>Modem/Console</t>
  </si>
  <si>
    <t>Modem/Connect Delay</t>
  </si>
  <si>
    <t>Modem/RSRP</t>
  </si>
  <si>
    <t>Modem/Roaming</t>
  </si>
  <si>
    <t>Modem/CEREG/CI</t>
  </si>
  <si>
    <t>Modem/CEREG/TAC</t>
  </si>
  <si>
    <t>Modem/CEREG/ACT</t>
  </si>
  <si>
    <t>Modem/Operator</t>
  </si>
  <si>
    <t>Modem/MCCMNC</t>
  </si>
  <si>
    <t>Dev1/Report Count</t>
  </si>
  <si>
    <t>Tag Name</t>
  </si>
  <si>
    <t>Writable</t>
  </si>
  <si>
    <t>No</t>
  </si>
  <si>
    <t>Yes</t>
  </si>
  <si>
    <t>Units</t>
  </si>
  <si>
    <t>Low Range</t>
  </si>
  <si>
    <t>High Range</t>
  </si>
  <si>
    <t>Implemented as per SparkPlug specification. Counts the number of MQTT connections over the life of the device.</t>
  </si>
  <si>
    <t>Writing any value to this tag will cause the Ranger node to reboot.</t>
  </si>
  <si>
    <t>Writing any value to this tag will cause the Ranger node to resend SparkPlug BIRTH information. (NOTE: Does not disconnect from MQTT broker.)</t>
  </si>
  <si>
    <t>Writing to this changes the group_id within the SparkPlug MQTT topic namespace the Ranger will use to communicate.  See section 6.1 "Sparkplug Topic Namespace Elements" of the SparkPlug spec for more details</t>
  </si>
  <si>
    <t>Used for remote debug/support of the Ranger node.</t>
  </si>
  <si>
    <t>Report on change</t>
  </si>
  <si>
    <t>Reports a customizable name for this Ranger node.  This is purely informational and can be modified at will by the customer by writing to the tag.</t>
  </si>
  <si>
    <t>°C</t>
  </si>
  <si>
    <t>minutes</t>
  </si>
  <si>
    <t>Controls the amount of time between automatic GNSS location fixes.  Setting this to 0 disables automatic fixes.</t>
  </si>
  <si>
    <t>Controls the amount of time the Ranger will try to get a GNSS fix before giving up.</t>
  </si>
  <si>
    <t>Reports how many milliseconds the cellular modem took to fully register with a cell tower for the most recent offline-to-online transition</t>
  </si>
  <si>
    <t>dBm</t>
  </si>
  <si>
    <t>Reports if the cellular service in use is considered "roaming" by the SIM card.</t>
  </si>
  <si>
    <t>Reports the Tracking Area Code (TAC) of the current cellular service in use.</t>
  </si>
  <si>
    <t>Reports the name of the current cellular operator in use, as reported by the cellular tower</t>
  </si>
  <si>
    <t>Reports the mobile country code and mobile network code (MCCMNC) of the current cellular service in use</t>
  </si>
  <si>
    <t>Part of periodic report</t>
  </si>
  <si>
    <t>The interval between periodic reports.  Writing any value to this tag configures the interval and also triggers an immediate sensor check and report.  Rewriting the current value is the recommended method to trigger an immediate periodic report.</t>
  </si>
  <si>
    <t>Timestamp of when the Ranger most recently connected to the MQTT broker, given as milliseconds since January 1, 1970 UTC</t>
  </si>
  <si>
    <t>Reports if the GNSS subsystem is currently active and trying to get a fix. Writing 1 or 0 to this tag will immediately enable or disable the GNSS receiver.</t>
  </si>
  <si>
    <t>Description</t>
  </si>
  <si>
    <t>V</t>
  </si>
  <si>
    <t>Default</t>
  </si>
  <si>
    <t>Alias</t>
  </si>
  <si>
    <t>Feature Flags</t>
  </si>
  <si>
    <t>UINT32</t>
  </si>
  <si>
    <t>DataType</t>
  </si>
  <si>
    <t>none</t>
  </si>
  <si>
    <t>Reports the voltage of the battery, sampled during reports while sensor is powered on.</t>
  </si>
  <si>
    <t>FLOAT</t>
  </si>
  <si>
    <t>STRING</t>
  </si>
  <si>
    <t>BOOLEAN</t>
  </si>
  <si>
    <t>DATETIME</t>
  </si>
  <si>
    <t>INT16</t>
  </si>
  <si>
    <t>UINT8</t>
  </si>
  <si>
    <t>ms</t>
  </si>
  <si>
    <t>s</t>
  </si>
  <si>
    <t>Dev1/Fast Reporting/Active</t>
  </si>
  <si>
    <t>Dev1/Fast Reporting/Enabled</t>
  </si>
  <si>
    <t>Dev1/Fast Reporting/Report Interval</t>
  </si>
  <si>
    <t>Dev1/Fast Reporting/Mode</t>
  </si>
  <si>
    <t>Until Cleared</t>
  </si>
  <si>
    <t>Dev1/Fast Reporting/Duration</t>
  </si>
  <si>
    <t>Dev1/Fast Reporting/Condition</t>
  </si>
  <si>
    <t>Any</t>
  </si>
  <si>
    <t>Dev1/Fast Reporting/Triggers</t>
  </si>
  <si>
    <t>The Fast Reporting condition to use when evaluating the Fast Report Triggers. Options are "Any" or "All" triggers evaluating TRUE to enter Fast Reporting Mode.</t>
  </si>
  <si>
    <t>The Report Interval to use in Fast Reporting Mode. See the "Properties/Report Interval" tag.</t>
  </si>
  <si>
    <t>Reports if Fast Reporting Mode is currently active.</t>
  </si>
  <si>
    <t>Controls whether Fast Reporting Mode is enabled or disabled. Disabling Fast Report Mode while it is active will immediately end Fast Reporting.</t>
  </si>
  <si>
    <t>The duration to stay in Fast Reporting Mode once triggered, if the Fast Report Mode is set to "Duration"</t>
  </si>
  <si>
    <t>The Fast Reporting Mode control logic for stay in Fast Reporting Mode once it is active. Options are "Until Cleared" or "Duration"</t>
  </si>
  <si>
    <t>Property Name</t>
  </si>
  <si>
    <t>Rebirth on change</t>
  </si>
  <si>
    <t>engLow</t>
  </si>
  <si>
    <t>INT32 or FLOAT</t>
  </si>
  <si>
    <t>Tag engineering low range value</t>
  </si>
  <si>
    <t>engHigh</t>
  </si>
  <si>
    <t>Tag engineering high range value</t>
  </si>
  <si>
    <t>engUnit</t>
  </si>
  <si>
    <t>Tag engineering units string</t>
  </si>
  <si>
    <t>GNSS/Timestamp</t>
  </si>
  <si>
    <t>Modem/RSRQ</t>
  </si>
  <si>
    <t>dB</t>
  </si>
  <si>
    <t>Reports quality of the cellular signal as received by the modem, specifically the Reference Signal Received Quality (RSRQ)</t>
  </si>
  <si>
    <t>GNSS/Latitude</t>
  </si>
  <si>
    <t>DOUBLE</t>
  </si>
  <si>
    <t>GNSS/Longitude</t>
  </si>
  <si>
    <t>NMEA string from the most recent GNSS fix.</t>
  </si>
  <si>
    <t>The latitude of the most recent GNSS fix, in degrees.</t>
  </si>
  <si>
    <t>The longitude of the most recent GNSS fix, in degrees.</t>
  </si>
  <si>
    <t>Reports the current electronics temperature of the cellular modem.</t>
  </si>
  <si>
    <t>Writing any value to this tag will cause the Ranger node to  disconnect from the current MQTT broker, and connect to the next configured broker.</t>
  </si>
  <si>
    <t>Reports strength of the cellular signal as received by the modem, specifically the Reference Signal Received Power (RSRP)</t>
  </si>
  <si>
    <t>Subscription</t>
  </si>
  <si>
    <t>RPT60</t>
  </si>
  <si>
    <t>Defines the Fast Reporting Triggers, in CSV format. Up to 4 Fast Reporting Trigger rows can be defined. See 'CSV Formatting' sheet</t>
  </si>
  <si>
    <r>
      <t>Comma Separated Variable (CSV) format is used for STRING tags that contain tabular data. These CSV strings use the Ignition 8.1 CSV File Format (link below).
All columns use string (</t>
    </r>
    <r>
      <rPr>
        <sz val="11"/>
        <color theme="1"/>
        <rFont val="Consolas"/>
        <family val="3"/>
      </rPr>
      <t>str</t>
    </r>
    <r>
      <rPr>
        <sz val="11"/>
        <color theme="1"/>
        <rFont val="Calibri"/>
        <family val="2"/>
        <scheme val="minor"/>
      </rPr>
      <t xml:space="preserve">) types, and rows can use either Windows (CR) or Unix (CR LF) as a Newline character. </t>
    </r>
  </si>
  <si>
    <t>Ignition 8.1 CSV File Format</t>
  </si>
  <si>
    <t>Fast Reporting CSV Format (0 to 4 Rows)</t>
  </si>
  <si>
    <t xml:space="preserve">#NAMES
tagPath,comparator,threshold
#TYPES
str,str,str
#ROWS,0
</t>
  </si>
  <si>
    <t>#NAMES</t>
  </si>
  <si>
    <t>#TYPES</t>
  </si>
  <si>
    <t>Required</t>
  </si>
  <si>
    <t>tagPath</t>
  </si>
  <si>
    <t>str</t>
  </si>
  <si>
    <t>comparator</t>
  </si>
  <si>
    <r>
      <t>Comparator used to compare tag value to trigger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</si>
  <si>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t>threshold</t>
  </si>
  <si>
    <t>Trigger threshold, as a decimal string</t>
  </si>
  <si>
    <r>
      <rPr>
        <b/>
        <u/>
        <sz val="11"/>
        <color theme="1"/>
        <rFont val="Calibri"/>
        <family val="2"/>
        <scheme val="minor"/>
      </rPr>
      <t xml:space="preserve">Example
</t>
    </r>
    <r>
      <rPr>
        <sz val="11"/>
        <color theme="1"/>
        <rFont val="Calibri"/>
        <family val="2"/>
        <scheme val="minor"/>
      </rPr>
      <t>Trigger Fast Reporting when PRESS1 Maximum &gt; 20.0
Trigger Fast Reporting when PRESS1 Average &gt; 12.0</t>
    </r>
  </si>
  <si>
    <t>Tag Path (Ex. Dev1/PRESS1)</t>
  </si>
  <si>
    <t>Counts the number of periodic reports that have been generated. Useful for examining report history and determining when reports were generated and where data might be missing.</t>
  </si>
  <si>
    <t>Subscription (SignalFire Cloud internal use)</t>
  </si>
  <si>
    <t>Timestamp of the most recent GNSS fix, given as milliseconds since January 1, 1970 UTC</t>
  </si>
  <si>
    <t>Reports a string identifying the firmware version running on the cellular modem.</t>
  </si>
  <si>
    <t>Reports a string identifying the firmware version running  on the Ranger. Firmware-over-the-air updates can be triggered by writing the full URL or relative path to the firmware .fwi file to download. See Ranger Private Cloud OTA Firmware Update Process application note.</t>
  </si>
  <si>
    <t>Modem/eDRX</t>
  </si>
  <si>
    <t>Reports the LTE-M or NB-IoT extended discontinuous reception (eDRX) interval, in seconds, "Disabled", or "Not Provided"</t>
  </si>
  <si>
    <t>Modem/IMEI</t>
  </si>
  <si>
    <t>Reports the International Mobile Equipment Identity (IMEI) of the modem.</t>
  </si>
  <si>
    <t>Modem/ICCID</t>
  </si>
  <si>
    <t>Reports the Integrated Circuit Card Identification (ICCID) number of the SIM card.</t>
  </si>
  <si>
    <t>Modem/Band</t>
  </si>
  <si>
    <t>Reports the modem frequency band in use.</t>
  </si>
  <si>
    <t>Reports the E-UTRAN cell ID of the current cellular service in use.</t>
  </si>
  <si>
    <t>Reports the activation type of the current cellular service in use. (7=LTE-M1, 9=NB-IoT)</t>
  </si>
  <si>
    <t>Concentration</t>
  </si>
  <si>
    <t>Gas ID</t>
  </si>
  <si>
    <t>ppm</t>
  </si>
  <si>
    <t>Absolute Humidity</t>
  </si>
  <si>
    <t>Relative Humidity</t>
  </si>
  <si>
    <t>Pressure</t>
  </si>
  <si>
    <t>Sensor Status</t>
  </si>
  <si>
    <t>Config/Sampling Time</t>
  </si>
  <si>
    <t>%RH</t>
  </si>
  <si>
    <t>kPa</t>
  </si>
  <si>
    <r>
      <t>g/m</t>
    </r>
    <r>
      <rPr>
        <vertAlign val="superscript"/>
        <sz val="11"/>
        <color theme="1"/>
        <rFont val="Calibri"/>
        <family val="2"/>
        <scheme val="minor"/>
      </rPr>
      <t>3</t>
    </r>
  </si>
  <si>
    <t>Gas ID (0 = No Gas, 3 = Methane/Natural Gas, 253 = Unknown Gas, 255 = Over Range, Concentration greater than 1,100,000 ppm</t>
  </si>
  <si>
    <r>
      <t>Ambient absolute humidity, in g/m</t>
    </r>
    <r>
      <rPr>
        <vertAlign val="superscript"/>
        <sz val="11"/>
        <color theme="1"/>
        <rFont val="Calibri"/>
        <family val="2"/>
        <scheme val="minor"/>
      </rPr>
      <t>3</t>
    </r>
  </si>
  <si>
    <t>Ambient relative humidity, in %RH</t>
  </si>
  <si>
    <t>Ambient temperature, in °C</t>
  </si>
  <si>
    <t>Ambient pressure, in kPa</t>
  </si>
  <si>
    <t>Quality</t>
  </si>
  <si>
    <t>INT32</t>
  </si>
  <si>
    <t>Tag quality (error status):</t>
  </si>
  <si>
    <t>192 = Good</t>
  </si>
  <si>
    <t>-2147483136 = Bad</t>
  </si>
  <si>
    <t>-1073741049 = Error, Timeout Expired</t>
  </si>
  <si>
    <t>-1073741050 = Error, Communication I/O</t>
  </si>
  <si>
    <t>-1073741056 = Error, Unspecified</t>
  </si>
  <si>
    <t>-1073741048 = Error, Communication Fault (Status 0x01 - 0x07)</t>
  </si>
  <si>
    <r>
      <rPr>
        <b/>
        <u/>
        <sz val="11"/>
        <color theme="1"/>
        <rFont val="Calibri"/>
        <family val="2"/>
        <scheme val="minor"/>
      </rPr>
      <t>Example Formatted CSV String</t>
    </r>
    <r>
      <rPr>
        <sz val="11"/>
        <color theme="1"/>
        <rFont val="Consolas"/>
        <family val="3"/>
      </rPr>
      <t xml:space="preserve">
#NAMES
tagPath,comparator,threshold
#TYPES
str,str,str
#ROWS,2
DevMPS/Concentration,&gt;,1000.000000</t>
    </r>
  </si>
  <si>
    <t>Local timezone offset from UTC at the Ranger's location, as reported to it by the cellular network.</t>
  </si>
  <si>
    <t>Optional Feature Flags that enable or disable certain functionality or operations of the device.</t>
  </si>
  <si>
    <t>Feature Flag 4 - bit3 (0x08) - Disable Low Power LTE-M/NB-IoT Features (eDRX). This is also referred to as Low Latency Mode.</t>
  </si>
  <si>
    <t>Feature Flag 5 - bit4 (0x10) - Metric Write-Protection Enabled. This feature flag is read-only, and cannot be set by writing the Feature Flags.</t>
  </si>
  <si>
    <t>Tag Description</t>
  </si>
  <si>
    <t>AIRQ</t>
  </si>
  <si>
    <t>Reports a string which identifies factory hardware configuration of the node. "AIRQ" indicates Ranger AirQ with built-in gas sensor.</t>
  </si>
  <si>
    <t>Gas concentration, in ppm</t>
  </si>
  <si>
    <t>The Gas sensor status byte:</t>
  </si>
  <si>
    <t>0x00 = OK - Gas sensor is operating normally and has no errors</t>
  </si>
  <si>
    <t>0x01 = CRC_FAILED - Transmitted data failed checksum</t>
  </si>
  <si>
    <t>0x02 = BAR_PARAM - Illegal or bad parameters specified</t>
  </si>
  <si>
    <t>0x03 = EXE_FAILED - Execution of command failed</t>
  </si>
  <si>
    <t>0x04 = NO_MEM - Insufficient memory for operation</t>
  </si>
  <si>
    <t>0x05 = UNKNOWN_CMD - Unknown Command ID specified</t>
  </si>
  <si>
    <t>0x07 = INCOMPLETE_COMMAND - Incomplete or truncated command</t>
  </si>
  <si>
    <t>0x21 = HW_ERR_VDD - Internal voltage out of range</t>
  </si>
  <si>
    <t>0x22 = HW_ERR_VREF - Voltage out of range</t>
  </si>
  <si>
    <t>0x24 = HW_ENV_SNSR_MALFUNCTION - Environmental sensor malfunction</t>
  </si>
  <si>
    <t>0x25 = HW_ERR_MCU - Microcontroller error</t>
  </si>
  <si>
    <t>0x26 = HW_SENSOR_INITIALIZATION - Sensor in initialization mode</t>
  </si>
  <si>
    <t>0x32 = HW_SENSOR_MALFUNCTION - Gas sensing element malfunction</t>
  </si>
  <si>
    <t>0x80 = COMM_TIMEOUT - Sensor communication timeout</t>
  </si>
  <si>
    <t>The Gas sensor sampling time, in seconds. A value of -1 sets Continous Monitoring mode, and a value 300 to 3600 seconds sets Emissions Monitoring mode's periodic sensor sampling time.</t>
  </si>
  <si>
    <t>Reports a string identifying the make and model of hardware.  Will be "SignalFire Ranger (v2)".</t>
  </si>
  <si>
    <t>Tilt</t>
  </si>
  <si>
    <t>Tilt State, 0 = Not Tilted, 1 = Tilted</t>
  </si>
  <si>
    <r>
      <t xml:space="preserve">SignalFire Ranger Tag Guide: Firmware Revision </t>
    </r>
    <r>
      <rPr>
        <b/>
        <sz val="14"/>
        <color theme="1"/>
        <rFont val="Calibri"/>
        <family val="2"/>
        <scheme val="minor"/>
      </rPr>
      <t>v0.1.44-airq</t>
    </r>
    <r>
      <rPr>
        <sz val="14"/>
        <color theme="1"/>
        <rFont val="Calibri"/>
        <family val="2"/>
        <scheme val="minor"/>
      </rPr>
      <t xml:space="preserve"> - </t>
    </r>
    <r>
      <rPr>
        <b/>
        <u/>
        <sz val="14"/>
        <color theme="1"/>
        <rFont val="Calibri"/>
        <family val="2"/>
        <scheme val="minor"/>
      </rPr>
      <t>Tag Names will not change in future firmware revisions</t>
    </r>
  </si>
  <si>
    <r>
      <t xml:space="preserve">SignalFire Ranger Tag Guide: Firmware Revision </t>
    </r>
    <r>
      <rPr>
        <b/>
        <sz val="14"/>
        <color theme="1"/>
        <rFont val="Calibri"/>
        <family val="2"/>
        <scheme val="minor"/>
      </rPr>
      <t>v0.1.44-airq</t>
    </r>
    <r>
      <rPr>
        <sz val="14"/>
        <color theme="1"/>
        <rFont val="Calibri"/>
        <family val="2"/>
        <scheme val="minor"/>
      </rPr>
      <t xml:space="preserve"> - </t>
    </r>
    <r>
      <rPr>
        <b/>
        <sz val="14"/>
        <color theme="1"/>
        <rFont val="Calibri"/>
        <family val="2"/>
        <scheme val="minor"/>
      </rPr>
      <t>CSV Formatting Guide</t>
    </r>
  </si>
  <si>
    <r>
      <t xml:space="preserve">SignalFire Ranger Tag Guide: Firmware Revision </t>
    </r>
    <r>
      <rPr>
        <b/>
        <sz val="14"/>
        <color theme="1"/>
        <rFont val="Calibri"/>
        <family val="2"/>
        <scheme val="minor"/>
      </rPr>
      <t xml:space="preserve">v0.1.44-airq </t>
    </r>
    <r>
      <rPr>
        <sz val="14"/>
        <color theme="1"/>
        <rFont val="Calibri"/>
        <family val="2"/>
        <scheme val="minor"/>
      </rPr>
      <t xml:space="preserve">- </t>
    </r>
    <r>
      <rPr>
        <b/>
        <u/>
        <sz val="14"/>
        <color theme="1"/>
        <rFont val="Calibri"/>
        <family val="2"/>
        <scheme val="minor"/>
      </rPr>
      <t>Property Names will not change in future firmware revisions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</si>
</sst>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sz val="11"/>
      <name val="Calibri"/>
      <family val="2"/>
      <scheme val="minor"/>
    </font>
    <font>
      <u/>
      <sz val="11"/>
      <color theme="10"/>
      <name val="Calibri"/>
      <family val="2"/>
      <scheme val="minor"/>
    </font>
    <font>
      <sz val="11"/>
      <color theme="1"/>
      <name val="Consolas"/>
      <family val="3"/>
    </font>
    <font>
      <b/>
      <sz val="11"/>
      <color theme="1"/>
      <name val="Consolas"/>
      <family val="3"/>
    </font>
    <font>
      <sz val="11"/>
      <name val="Consolas"/>
      <family val="3"/>
    </font>
    <font>
      <b/>
      <u/>
      <sz val="11"/>
      <color theme="1"/>
      <name val="Calibri"/>
      <family val="2"/>
      <scheme val="minor"/>
    </font>
    <font>
      <sz val="11"/>
      <color theme="1"/>
      <name val="Consolas"/>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64">
    <xf numFmtId="0" fontId="0" fillId="0" borderId="0" xfId="0"/>
    <xf numFmtId="0" fontId="16" fillId="0" borderId="0" xfId="0" applyFont="1"/>
    <xf numFmtId="0" fontId="16" fillId="0" borderId="10" xfId="0" applyFont="1" applyBorder="1"/>
    <xf numFmtId="0" fontId="0" fillId="0" borderId="10" xfId="0" applyBorder="1"/>
    <xf numFmtId="0" fontId="0" fillId="0" borderId="10" xfId="0" applyBorder="1" applyAlignment="1">
      <alignment horizontal="right"/>
    </xf>
    <xf numFmtId="0" fontId="0" fillId="0" borderId="0" xfId="0" applyAlignment="1">
      <alignment horizontal="right"/>
    </xf>
    <xf numFmtId="0" fontId="16" fillId="0" borderId="10" xfId="0" applyFont="1" applyBorder="1" applyAlignment="1">
      <alignment horizontal="left"/>
    </xf>
    <xf numFmtId="0" fontId="21" fillId="0" borderId="10" xfId="0" applyFont="1" applyBorder="1"/>
    <xf numFmtId="0" fontId="0" fillId="0" borderId="0" xfId="0" applyAlignment="1">
      <alignment vertical="top"/>
    </xf>
    <xf numFmtId="0" fontId="16" fillId="0" borderId="0" xfId="0" applyFont="1" applyAlignment="1">
      <alignment vertical="top"/>
    </xf>
    <xf numFmtId="0" fontId="16" fillId="0" borderId="0" xfId="0" quotePrefix="1" applyFont="1"/>
    <xf numFmtId="0" fontId="16" fillId="0" borderId="22" xfId="0" applyFont="1" applyBorder="1"/>
    <xf numFmtId="0" fontId="16" fillId="0" borderId="23" xfId="0" applyFont="1" applyBorder="1"/>
    <xf numFmtId="0" fontId="23" fillId="0" borderId="22" xfId="0" applyFont="1" applyBorder="1"/>
    <xf numFmtId="0" fontId="23" fillId="0" borderId="10" xfId="0" applyFont="1" applyBorder="1"/>
    <xf numFmtId="0" fontId="21" fillId="0" borderId="23" xfId="0" applyFont="1" applyBorder="1"/>
    <xf numFmtId="0" fontId="0" fillId="0" borderId="23" xfId="0" applyBorder="1"/>
    <xf numFmtId="0" fontId="16" fillId="0" borderId="0" xfId="0" applyFont="1" applyAlignment="1">
      <alignment horizontal="left" vertical="top"/>
    </xf>
    <xf numFmtId="0" fontId="22" fillId="0" borderId="0" xfId="42" applyAlignment="1">
      <alignment horizontal="left" vertical="top"/>
    </xf>
    <xf numFmtId="0" fontId="0" fillId="0" borderId="25" xfId="0" applyBorder="1"/>
    <xf numFmtId="0" fontId="16" fillId="0" borderId="30" xfId="0" applyFont="1" applyBorder="1"/>
    <xf numFmtId="0" fontId="16" fillId="0" borderId="30" xfId="0" quotePrefix="1" applyFont="1" applyBorder="1"/>
    <xf numFmtId="0" fontId="16" fillId="0" borderId="31" xfId="0" quotePrefix="1" applyFont="1" applyBorder="1"/>
    <xf numFmtId="0" fontId="16" fillId="0" borderId="31" xfId="0" applyFont="1" applyBorder="1"/>
    <xf numFmtId="0" fontId="16" fillId="0" borderId="25" xfId="0" applyFont="1" applyBorder="1"/>
    <xf numFmtId="0" fontId="0" fillId="0" borderId="10" xfId="0" applyBorder="1" applyAlignment="1">
      <alignment vertical="top"/>
    </xf>
    <xf numFmtId="0" fontId="0" fillId="0" borderId="31" xfId="0" applyBorder="1"/>
    <xf numFmtId="0" fontId="0" fillId="0" borderId="25" xfId="0" applyBorder="1" applyAlignment="1">
      <alignment horizontal="right"/>
    </xf>
    <xf numFmtId="0" fontId="0" fillId="0" borderId="14" xfId="0" applyBorder="1" applyAlignment="1">
      <alignment horizontal="right"/>
    </xf>
    <xf numFmtId="0" fontId="18" fillId="0" borderId="11" xfId="0" applyFont="1" applyBorder="1"/>
    <xf numFmtId="0" fontId="18" fillId="0" borderId="12" xfId="0" applyFont="1" applyBorder="1"/>
    <xf numFmtId="0" fontId="18" fillId="0" borderId="13" xfId="0" applyFont="1" applyBorder="1"/>
    <xf numFmtId="0" fontId="0" fillId="0" borderId="25"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0" fillId="0" borderId="25" xfId="0" applyBorder="1" applyAlignment="1">
      <alignment horizontal="right" vertical="top"/>
    </xf>
    <xf numFmtId="0" fontId="0" fillId="0" borderId="30" xfId="0" applyBorder="1" applyAlignment="1">
      <alignment horizontal="right" vertical="top"/>
    </xf>
    <xf numFmtId="0" fontId="0" fillId="0" borderId="31" xfId="0" applyBorder="1" applyAlignment="1">
      <alignment horizontal="right" vertical="top"/>
    </xf>
    <xf numFmtId="0" fontId="0" fillId="0" borderId="14" xfId="0" applyBorder="1" applyAlignment="1">
      <alignment horizontal="right" vertical="top"/>
    </xf>
    <xf numFmtId="0" fontId="0" fillId="0" borderId="17" xfId="0" applyBorder="1" applyAlignment="1">
      <alignment horizontal="right" vertical="top"/>
    </xf>
    <xf numFmtId="0" fontId="0" fillId="0" borderId="32" xfId="0" applyBorder="1" applyAlignment="1">
      <alignment horizontal="right" vertical="top"/>
    </xf>
    <xf numFmtId="0" fontId="18" fillId="0" borderId="10" xfId="0" applyFont="1" applyBorder="1"/>
    <xf numFmtId="0" fontId="0" fillId="0" borderId="10" xfId="0" applyBorder="1" applyAlignment="1">
      <alignment vertical="top"/>
    </xf>
    <xf numFmtId="0" fontId="0" fillId="0" borderId="24" xfId="0" applyBorder="1" applyAlignment="1">
      <alignment horizontal="left" vertical="top" wrapText="1"/>
    </xf>
    <xf numFmtId="0" fontId="16" fillId="0" borderId="25" xfId="0" applyFont="1" applyBorder="1" applyAlignment="1">
      <alignment horizontal="left" vertical="top"/>
    </xf>
    <xf numFmtId="0" fontId="16" fillId="0" borderId="26" xfId="0" applyFont="1" applyBorder="1" applyAlignment="1">
      <alignment horizontal="left" vertical="top"/>
    </xf>
    <xf numFmtId="0" fontId="27" fillId="0" borderId="27" xfId="0" applyFont="1"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22" fillId="0" borderId="17" xfId="42" applyBorder="1" applyAlignment="1">
      <alignment horizontal="left" vertical="top"/>
    </xf>
    <xf numFmtId="0" fontId="22" fillId="0" borderId="0" xfId="42" applyBorder="1" applyAlignment="1">
      <alignment horizontal="left" vertical="top"/>
    </xf>
    <xf numFmtId="0" fontId="22" fillId="0" borderId="18" xfId="42" applyBorder="1" applyAlignment="1">
      <alignment horizontal="left" vertical="top"/>
    </xf>
    <xf numFmtId="0" fontId="19" fillId="0" borderId="19" xfId="0" applyFont="1" applyBorder="1" applyAlignment="1">
      <alignment horizontal="left" vertical="top"/>
    </xf>
    <xf numFmtId="0" fontId="19" fillId="0" borderId="20" xfId="0" applyFont="1" applyBorder="1" applyAlignment="1">
      <alignment horizontal="left" vertical="top"/>
    </xf>
    <xf numFmtId="0" fontId="19" fillId="0" borderId="21" xfId="0" applyFont="1" applyBorder="1" applyAlignment="1">
      <alignment horizontal="left" vertical="top"/>
    </xf>
    <xf numFmtId="0" fontId="23" fillId="0" borderId="22" xfId="0" applyFont="1" applyBorder="1" applyAlignment="1">
      <alignment horizontal="left" vertical="center" wrapText="1"/>
    </xf>
    <xf numFmtId="0" fontId="24" fillId="0" borderId="10" xfId="0" applyFont="1" applyBorder="1" applyAlignment="1">
      <alignment horizontal="left" vertical="center"/>
    </xf>
    <xf numFmtId="0" fontId="24" fillId="0" borderId="23" xfId="0" applyFont="1" applyBorder="1"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9BC2E6"/>
      <color rgb="FF2F75B5"/>
      <color rgb="FFFF9933"/>
      <color rgb="FFD9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docs.inductiveautomation.com/display/DOC81/Exporting+and+Importing+a+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08DE-6EFC-49EC-BBA1-1CD2361D6C35}">
  <dimension ref="A1:K51"/>
  <sheetViews>
    <sheetView tabSelected="1" workbookViewId="0">
      <selection sqref="A1:K1"/>
    </sheetView>
  </sheetViews>
  <sheetFormatPr defaultRowHeight="15" x14ac:dyDescent="0.25"/>
  <cols>
    <col min="1" max="1" width="35.85546875" bestFit="1"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34.28515625" style="5" customWidth="1"/>
    <col min="11" max="11" width="248.140625" bestFit="1" customWidth="1"/>
  </cols>
  <sheetData>
    <row r="1" spans="1:11" ht="18.75" x14ac:dyDescent="0.3">
      <c r="A1" s="29" t="s">
        <v>198</v>
      </c>
      <c r="B1" s="30"/>
      <c r="C1" s="30"/>
      <c r="D1" s="30"/>
      <c r="E1" s="30"/>
      <c r="F1" s="30"/>
      <c r="G1" s="30"/>
      <c r="H1" s="30"/>
      <c r="I1" s="30"/>
      <c r="J1" s="30"/>
      <c r="K1" s="31"/>
    </row>
    <row r="2" spans="1:11" s="1" customFormat="1" x14ac:dyDescent="0.25">
      <c r="A2" s="2" t="s">
        <v>30</v>
      </c>
      <c r="B2" s="2" t="s">
        <v>61</v>
      </c>
      <c r="C2" s="2" t="s">
        <v>64</v>
      </c>
      <c r="D2" s="2" t="s">
        <v>31</v>
      </c>
      <c r="E2" s="2" t="s">
        <v>54</v>
      </c>
      <c r="F2" s="2" t="s">
        <v>42</v>
      </c>
      <c r="G2" s="2" t="s">
        <v>34</v>
      </c>
      <c r="H2" s="2" t="s">
        <v>35</v>
      </c>
      <c r="I2" s="2" t="s">
        <v>36</v>
      </c>
      <c r="J2" s="6" t="s">
        <v>60</v>
      </c>
      <c r="K2" s="24" t="s">
        <v>175</v>
      </c>
    </row>
    <row r="3" spans="1:11" x14ac:dyDescent="0.25">
      <c r="A3" s="3" t="s">
        <v>0</v>
      </c>
      <c r="B3" s="3">
        <v>0</v>
      </c>
      <c r="C3" s="3" t="s">
        <v>63</v>
      </c>
      <c r="D3" s="3" t="s">
        <v>32</v>
      </c>
      <c r="E3" s="3" t="s">
        <v>32</v>
      </c>
      <c r="F3" s="3" t="s">
        <v>32</v>
      </c>
      <c r="G3" s="3"/>
      <c r="H3" s="4"/>
      <c r="I3" s="4"/>
      <c r="J3" s="4"/>
      <c r="K3" s="3" t="s">
        <v>37</v>
      </c>
    </row>
    <row r="4" spans="1:11" x14ac:dyDescent="0.25">
      <c r="A4" s="3" t="s">
        <v>1</v>
      </c>
      <c r="B4" s="3">
        <f>B3+1</f>
        <v>1</v>
      </c>
      <c r="C4" s="3" t="s">
        <v>69</v>
      </c>
      <c r="D4" s="3" t="s">
        <v>33</v>
      </c>
      <c r="E4" s="3" t="s">
        <v>32</v>
      </c>
      <c r="F4" s="3" t="s">
        <v>32</v>
      </c>
      <c r="G4" s="3"/>
      <c r="H4" s="4"/>
      <c r="I4" s="4"/>
      <c r="J4" s="4"/>
      <c r="K4" s="3" t="s">
        <v>38</v>
      </c>
    </row>
    <row r="5" spans="1:11" x14ac:dyDescent="0.25">
      <c r="A5" s="3" t="s">
        <v>2</v>
      </c>
      <c r="B5" s="3"/>
      <c r="C5" s="3" t="s">
        <v>69</v>
      </c>
      <c r="D5" s="3" t="s">
        <v>33</v>
      </c>
      <c r="E5" s="3" t="s">
        <v>32</v>
      </c>
      <c r="F5" s="3" t="s">
        <v>32</v>
      </c>
      <c r="G5" s="3"/>
      <c r="H5" s="4"/>
      <c r="I5" s="4"/>
      <c r="J5" s="4"/>
      <c r="K5" s="3" t="s">
        <v>39</v>
      </c>
    </row>
    <row r="6" spans="1:11" x14ac:dyDescent="0.25">
      <c r="A6" s="3" t="s">
        <v>3</v>
      </c>
      <c r="B6" s="3">
        <v>3</v>
      </c>
      <c r="C6" s="3" t="s">
        <v>69</v>
      </c>
      <c r="D6" s="3" t="s">
        <v>33</v>
      </c>
      <c r="E6" s="3" t="s">
        <v>32</v>
      </c>
      <c r="F6" s="3" t="s">
        <v>32</v>
      </c>
      <c r="G6" s="3"/>
      <c r="H6" s="4"/>
      <c r="I6" s="4"/>
      <c r="J6" s="4"/>
      <c r="K6" s="3" t="s">
        <v>110</v>
      </c>
    </row>
    <row r="7" spans="1:11" x14ac:dyDescent="0.25">
      <c r="A7" s="3" t="s">
        <v>4</v>
      </c>
      <c r="B7" s="3">
        <f t="shared" ref="B7:B51" si="0">B6+1</f>
        <v>4</v>
      </c>
      <c r="C7" s="3" t="s">
        <v>68</v>
      </c>
      <c r="D7" s="3" t="s">
        <v>33</v>
      </c>
      <c r="E7" s="3" t="s">
        <v>32</v>
      </c>
      <c r="F7" s="3" t="s">
        <v>32</v>
      </c>
      <c r="G7" s="3"/>
      <c r="H7" s="4"/>
      <c r="I7" s="4"/>
      <c r="J7" s="4" t="s">
        <v>65</v>
      </c>
      <c r="K7" s="3" t="s">
        <v>40</v>
      </c>
    </row>
    <row r="8" spans="1:11" x14ac:dyDescent="0.25">
      <c r="A8" s="3" t="s">
        <v>5</v>
      </c>
      <c r="B8" s="3">
        <f t="shared" si="0"/>
        <v>5</v>
      </c>
      <c r="C8" s="3" t="s">
        <v>68</v>
      </c>
      <c r="D8" s="3" t="s">
        <v>32</v>
      </c>
      <c r="E8" s="3" t="s">
        <v>32</v>
      </c>
      <c r="F8" s="3" t="s">
        <v>32</v>
      </c>
      <c r="G8" s="3"/>
      <c r="H8" s="4"/>
      <c r="I8" s="4"/>
      <c r="J8" s="4"/>
      <c r="K8" s="3" t="s">
        <v>195</v>
      </c>
    </row>
    <row r="9" spans="1:11" x14ac:dyDescent="0.25">
      <c r="A9" s="3" t="s">
        <v>6</v>
      </c>
      <c r="B9" s="3">
        <f t="shared" si="0"/>
        <v>6</v>
      </c>
      <c r="C9" s="3" t="s">
        <v>68</v>
      </c>
      <c r="D9" s="3" t="s">
        <v>32</v>
      </c>
      <c r="E9" s="3" t="s">
        <v>32</v>
      </c>
      <c r="F9" s="3" t="s">
        <v>32</v>
      </c>
      <c r="G9" s="3"/>
      <c r="H9" s="4"/>
      <c r="I9" s="4"/>
      <c r="J9" s="4" t="s">
        <v>176</v>
      </c>
      <c r="K9" s="3" t="s">
        <v>177</v>
      </c>
    </row>
    <row r="10" spans="1:11" x14ac:dyDescent="0.25">
      <c r="A10" s="3" t="s">
        <v>7</v>
      </c>
      <c r="B10" s="3">
        <f t="shared" si="0"/>
        <v>7</v>
      </c>
      <c r="C10" s="3" t="s">
        <v>68</v>
      </c>
      <c r="D10" s="3" t="s">
        <v>33</v>
      </c>
      <c r="E10" s="3" t="s">
        <v>32</v>
      </c>
      <c r="F10" s="3" t="s">
        <v>32</v>
      </c>
      <c r="G10" s="3"/>
      <c r="H10" s="4"/>
      <c r="I10" s="4"/>
      <c r="J10" s="4"/>
      <c r="K10" s="3" t="s">
        <v>134</v>
      </c>
    </row>
    <row r="11" spans="1:11" x14ac:dyDescent="0.25">
      <c r="A11" s="3" t="s">
        <v>8</v>
      </c>
      <c r="B11" s="3">
        <f t="shared" si="0"/>
        <v>8</v>
      </c>
      <c r="C11" s="3" t="s">
        <v>68</v>
      </c>
      <c r="D11" s="3" t="s">
        <v>33</v>
      </c>
      <c r="E11" s="3" t="s">
        <v>32</v>
      </c>
      <c r="F11" s="3" t="s">
        <v>33</v>
      </c>
      <c r="G11" s="3"/>
      <c r="H11" s="4"/>
      <c r="I11" s="4"/>
      <c r="J11" s="4"/>
      <c r="K11" s="3" t="s">
        <v>43</v>
      </c>
    </row>
    <row r="12" spans="1:11" x14ac:dyDescent="0.25">
      <c r="A12" s="3" t="s">
        <v>9</v>
      </c>
      <c r="B12" s="3">
        <f t="shared" si="0"/>
        <v>9</v>
      </c>
      <c r="C12" s="3" t="s">
        <v>63</v>
      </c>
      <c r="D12" s="3" t="s">
        <v>33</v>
      </c>
      <c r="E12" s="3" t="s">
        <v>32</v>
      </c>
      <c r="F12" s="3" t="s">
        <v>33</v>
      </c>
      <c r="G12" s="3" t="s">
        <v>74</v>
      </c>
      <c r="H12" s="4">
        <v>5</v>
      </c>
      <c r="I12" s="4">
        <v>43200</v>
      </c>
      <c r="J12" s="4">
        <v>900</v>
      </c>
      <c r="K12" s="3" t="s">
        <v>55</v>
      </c>
    </row>
    <row r="13" spans="1:11" x14ac:dyDescent="0.25">
      <c r="A13" s="3" t="s">
        <v>10</v>
      </c>
      <c r="B13" s="3">
        <f t="shared" si="0"/>
        <v>10</v>
      </c>
      <c r="C13" s="3" t="s">
        <v>68</v>
      </c>
      <c r="D13" s="3" t="s">
        <v>33</v>
      </c>
      <c r="E13" s="3" t="s">
        <v>32</v>
      </c>
      <c r="F13" s="3" t="s">
        <v>32</v>
      </c>
      <c r="G13" s="3"/>
      <c r="H13" s="4"/>
      <c r="I13" s="4"/>
      <c r="J13" s="4"/>
      <c r="K13" s="3" t="s">
        <v>41</v>
      </c>
    </row>
    <row r="14" spans="1:11" x14ac:dyDescent="0.25">
      <c r="A14" s="3" t="s">
        <v>11</v>
      </c>
      <c r="B14" s="3">
        <f t="shared" si="0"/>
        <v>11</v>
      </c>
      <c r="C14" s="3" t="s">
        <v>67</v>
      </c>
      <c r="D14" s="3" t="s">
        <v>32</v>
      </c>
      <c r="E14" s="3" t="s">
        <v>33</v>
      </c>
      <c r="F14" s="3" t="s">
        <v>32</v>
      </c>
      <c r="G14" s="3" t="s">
        <v>44</v>
      </c>
      <c r="H14" s="4">
        <v>-40</v>
      </c>
      <c r="I14" s="4">
        <v>125</v>
      </c>
      <c r="J14" s="4"/>
      <c r="K14" s="3" t="s">
        <v>109</v>
      </c>
    </row>
    <row r="15" spans="1:11" x14ac:dyDescent="0.25">
      <c r="A15" s="3" t="s">
        <v>12</v>
      </c>
      <c r="B15" s="3">
        <f t="shared" si="0"/>
        <v>12</v>
      </c>
      <c r="C15" s="3" t="s">
        <v>67</v>
      </c>
      <c r="D15" s="3" t="s">
        <v>32</v>
      </c>
      <c r="E15" s="3" t="s">
        <v>33</v>
      </c>
      <c r="F15" s="3" t="s">
        <v>32</v>
      </c>
      <c r="G15" s="3" t="s">
        <v>59</v>
      </c>
      <c r="H15" s="4">
        <v>0</v>
      </c>
      <c r="I15" s="4">
        <v>5</v>
      </c>
      <c r="J15" s="4"/>
      <c r="K15" s="3" t="s">
        <v>66</v>
      </c>
    </row>
    <row r="16" spans="1:11" x14ac:dyDescent="0.25">
      <c r="A16" s="3" t="s">
        <v>13</v>
      </c>
      <c r="B16" s="3">
        <f t="shared" si="0"/>
        <v>13</v>
      </c>
      <c r="C16" s="3" t="s">
        <v>70</v>
      </c>
      <c r="D16" s="3" t="s">
        <v>32</v>
      </c>
      <c r="E16" s="3" t="s">
        <v>32</v>
      </c>
      <c r="F16" s="3" t="s">
        <v>32</v>
      </c>
      <c r="G16" s="3"/>
      <c r="H16" s="4"/>
      <c r="I16" s="4"/>
      <c r="J16" s="4"/>
      <c r="K16" s="3" t="s">
        <v>56</v>
      </c>
    </row>
    <row r="17" spans="1:11" x14ac:dyDescent="0.25">
      <c r="A17" s="3" t="s">
        <v>14</v>
      </c>
      <c r="B17" s="3">
        <f t="shared" si="0"/>
        <v>14</v>
      </c>
      <c r="C17" s="3" t="s">
        <v>71</v>
      </c>
      <c r="D17" s="3" t="s">
        <v>32</v>
      </c>
      <c r="E17" s="3" t="s">
        <v>32</v>
      </c>
      <c r="F17" s="3" t="s">
        <v>32</v>
      </c>
      <c r="G17" s="3" t="s">
        <v>45</v>
      </c>
      <c r="H17" s="4">
        <v>-720</v>
      </c>
      <c r="I17" s="4">
        <v>840</v>
      </c>
      <c r="J17" s="4"/>
      <c r="K17" s="3" t="s">
        <v>171</v>
      </c>
    </row>
    <row r="18" spans="1:11" x14ac:dyDescent="0.25">
      <c r="A18" s="32" t="s">
        <v>62</v>
      </c>
      <c r="B18" s="32">
        <f t="shared" si="0"/>
        <v>15</v>
      </c>
      <c r="C18" s="32" t="s">
        <v>63</v>
      </c>
      <c r="D18" s="32" t="s">
        <v>33</v>
      </c>
      <c r="E18" s="32" t="s">
        <v>32</v>
      </c>
      <c r="F18" s="32" t="s">
        <v>33</v>
      </c>
      <c r="G18" s="32"/>
      <c r="H18" s="35"/>
      <c r="I18" s="35"/>
      <c r="J18" s="38">
        <v>0</v>
      </c>
      <c r="K18" s="19" t="s">
        <v>172</v>
      </c>
    </row>
    <row r="19" spans="1:11" x14ac:dyDescent="0.25">
      <c r="A19" s="33"/>
      <c r="B19" s="33"/>
      <c r="C19" s="33"/>
      <c r="D19" s="33"/>
      <c r="E19" s="33"/>
      <c r="F19" s="33"/>
      <c r="G19" s="33"/>
      <c r="H19" s="36"/>
      <c r="I19" s="36"/>
      <c r="J19" s="39"/>
      <c r="K19" s="20" t="s">
        <v>173</v>
      </c>
    </row>
    <row r="20" spans="1:11" x14ac:dyDescent="0.25">
      <c r="A20" s="34"/>
      <c r="B20" s="34"/>
      <c r="C20" s="34"/>
      <c r="D20" s="34"/>
      <c r="E20" s="34"/>
      <c r="F20" s="34"/>
      <c r="G20" s="34"/>
      <c r="H20" s="37"/>
      <c r="I20" s="37"/>
      <c r="J20" s="40"/>
      <c r="K20" s="23" t="s">
        <v>174</v>
      </c>
    </row>
    <row r="21" spans="1:11" x14ac:dyDescent="0.25">
      <c r="A21" s="3" t="s">
        <v>112</v>
      </c>
      <c r="B21" s="3">
        <f>B18+1</f>
        <v>16</v>
      </c>
      <c r="C21" s="3" t="s">
        <v>68</v>
      </c>
      <c r="D21" s="3" t="s">
        <v>33</v>
      </c>
      <c r="E21" s="3" t="s">
        <v>32</v>
      </c>
      <c r="F21" s="3" t="s">
        <v>33</v>
      </c>
      <c r="G21" s="3"/>
      <c r="H21" s="4"/>
      <c r="I21" s="4"/>
      <c r="J21" s="4" t="s">
        <v>113</v>
      </c>
      <c r="K21" s="3" t="s">
        <v>131</v>
      </c>
    </row>
    <row r="22" spans="1:11" x14ac:dyDescent="0.25">
      <c r="A22" s="3" t="s">
        <v>15</v>
      </c>
      <c r="B22" s="3">
        <f t="shared" si="0"/>
        <v>17</v>
      </c>
      <c r="C22" s="3" t="s">
        <v>69</v>
      </c>
      <c r="D22" s="3" t="s">
        <v>33</v>
      </c>
      <c r="E22" s="3" t="s">
        <v>32</v>
      </c>
      <c r="F22" s="3" t="s">
        <v>33</v>
      </c>
      <c r="G22" s="3"/>
      <c r="H22" s="4"/>
      <c r="I22" s="4"/>
      <c r="J22" s="4"/>
      <c r="K22" s="3" t="s">
        <v>57</v>
      </c>
    </row>
    <row r="23" spans="1:11" x14ac:dyDescent="0.25">
      <c r="A23" s="3" t="s">
        <v>16</v>
      </c>
      <c r="B23" s="3">
        <f t="shared" si="0"/>
        <v>18</v>
      </c>
      <c r="C23" s="3" t="s">
        <v>63</v>
      </c>
      <c r="D23" s="3" t="s">
        <v>33</v>
      </c>
      <c r="E23" s="3" t="s">
        <v>32</v>
      </c>
      <c r="F23" s="3" t="s">
        <v>33</v>
      </c>
      <c r="G23" s="3" t="s">
        <v>74</v>
      </c>
      <c r="H23" s="4">
        <v>0</v>
      </c>
      <c r="I23" s="4">
        <v>64800</v>
      </c>
      <c r="J23" s="4">
        <v>0</v>
      </c>
      <c r="K23" s="3" t="s">
        <v>46</v>
      </c>
    </row>
    <row r="24" spans="1:11" x14ac:dyDescent="0.25">
      <c r="A24" s="3" t="s">
        <v>17</v>
      </c>
      <c r="B24" s="3">
        <f t="shared" si="0"/>
        <v>19</v>
      </c>
      <c r="C24" s="3" t="s">
        <v>63</v>
      </c>
      <c r="D24" s="3" t="s">
        <v>33</v>
      </c>
      <c r="E24" s="3" t="s">
        <v>32</v>
      </c>
      <c r="F24" s="3" t="s">
        <v>33</v>
      </c>
      <c r="G24" s="3" t="s">
        <v>74</v>
      </c>
      <c r="H24" s="4">
        <v>0</v>
      </c>
      <c r="I24" s="4">
        <v>600</v>
      </c>
      <c r="J24" s="4">
        <v>300</v>
      </c>
      <c r="K24" s="3" t="s">
        <v>47</v>
      </c>
    </row>
    <row r="25" spans="1:11" x14ac:dyDescent="0.25">
      <c r="A25" s="3" t="s">
        <v>18</v>
      </c>
      <c r="B25" s="3">
        <f t="shared" si="0"/>
        <v>20</v>
      </c>
      <c r="C25" s="3" t="s">
        <v>68</v>
      </c>
      <c r="D25" s="3" t="s">
        <v>32</v>
      </c>
      <c r="E25" s="3" t="s">
        <v>32</v>
      </c>
      <c r="F25" s="3" t="s">
        <v>33</v>
      </c>
      <c r="G25" s="3"/>
      <c r="H25" s="4"/>
      <c r="I25" s="4"/>
      <c r="J25" s="4"/>
      <c r="K25" s="3" t="s">
        <v>106</v>
      </c>
    </row>
    <row r="26" spans="1:11" x14ac:dyDescent="0.25">
      <c r="A26" s="3" t="s">
        <v>99</v>
      </c>
      <c r="B26" s="3">
        <f t="shared" si="0"/>
        <v>21</v>
      </c>
      <c r="C26" s="3" t="s">
        <v>70</v>
      </c>
      <c r="D26" s="3" t="s">
        <v>32</v>
      </c>
      <c r="E26" s="3" t="s">
        <v>32</v>
      </c>
      <c r="F26" s="3" t="s">
        <v>33</v>
      </c>
      <c r="G26" s="3"/>
      <c r="H26" s="4"/>
      <c r="I26" s="4"/>
      <c r="J26" s="4"/>
      <c r="K26" s="3" t="s">
        <v>132</v>
      </c>
    </row>
    <row r="27" spans="1:11" x14ac:dyDescent="0.25">
      <c r="A27" s="3" t="s">
        <v>103</v>
      </c>
      <c r="B27" s="3">
        <f t="shared" si="0"/>
        <v>22</v>
      </c>
      <c r="C27" s="3" t="s">
        <v>104</v>
      </c>
      <c r="D27" s="3" t="s">
        <v>32</v>
      </c>
      <c r="E27" s="3" t="s">
        <v>32</v>
      </c>
      <c r="F27" s="3" t="s">
        <v>33</v>
      </c>
      <c r="G27" s="3"/>
      <c r="H27" s="4"/>
      <c r="I27" s="4"/>
      <c r="J27" s="4">
        <v>0</v>
      </c>
      <c r="K27" s="3" t="s">
        <v>107</v>
      </c>
    </row>
    <row r="28" spans="1:11" x14ac:dyDescent="0.25">
      <c r="A28" s="3" t="s">
        <v>105</v>
      </c>
      <c r="B28" s="3">
        <f t="shared" si="0"/>
        <v>23</v>
      </c>
      <c r="C28" s="3" t="s">
        <v>104</v>
      </c>
      <c r="D28" s="3" t="s">
        <v>32</v>
      </c>
      <c r="E28" s="3" t="s">
        <v>32</v>
      </c>
      <c r="F28" s="3" t="s">
        <v>33</v>
      </c>
      <c r="G28" s="3"/>
      <c r="H28" s="4"/>
      <c r="I28" s="4"/>
      <c r="J28" s="4">
        <v>0</v>
      </c>
      <c r="K28" s="3" t="s">
        <v>108</v>
      </c>
    </row>
    <row r="29" spans="1:11" x14ac:dyDescent="0.25">
      <c r="A29" s="3" t="s">
        <v>137</v>
      </c>
      <c r="B29" s="3">
        <f t="shared" si="0"/>
        <v>24</v>
      </c>
      <c r="C29" s="3" t="s">
        <v>68</v>
      </c>
      <c r="D29" s="3" t="s">
        <v>32</v>
      </c>
      <c r="E29" s="3" t="s">
        <v>32</v>
      </c>
      <c r="F29" s="3" t="s">
        <v>32</v>
      </c>
      <c r="G29" s="3"/>
      <c r="H29" s="4"/>
      <c r="I29" s="4"/>
      <c r="J29" s="4"/>
      <c r="K29" s="3" t="s">
        <v>138</v>
      </c>
    </row>
    <row r="30" spans="1:11" x14ac:dyDescent="0.25">
      <c r="A30" s="3" t="s">
        <v>139</v>
      </c>
      <c r="B30" s="3">
        <f t="shared" si="0"/>
        <v>25</v>
      </c>
      <c r="C30" s="3" t="s">
        <v>68</v>
      </c>
      <c r="D30" s="3" t="s">
        <v>32</v>
      </c>
      <c r="E30" s="3" t="s">
        <v>32</v>
      </c>
      <c r="F30" s="3" t="s">
        <v>32</v>
      </c>
      <c r="G30" s="3"/>
      <c r="H30" s="4"/>
      <c r="I30" s="4"/>
      <c r="J30" s="4"/>
      <c r="K30" s="3" t="s">
        <v>140</v>
      </c>
    </row>
    <row r="31" spans="1:11" x14ac:dyDescent="0.25">
      <c r="A31" s="3" t="s">
        <v>19</v>
      </c>
      <c r="B31" s="3">
        <f t="shared" si="0"/>
        <v>26</v>
      </c>
      <c r="C31" s="3" t="s">
        <v>68</v>
      </c>
      <c r="D31" s="3" t="s">
        <v>32</v>
      </c>
      <c r="E31" s="3" t="s">
        <v>32</v>
      </c>
      <c r="F31" s="3" t="s">
        <v>32</v>
      </c>
      <c r="G31" s="3"/>
      <c r="H31" s="4"/>
      <c r="I31" s="4"/>
      <c r="J31" s="4"/>
      <c r="K31" s="3" t="s">
        <v>133</v>
      </c>
    </row>
    <row r="32" spans="1:11" x14ac:dyDescent="0.25">
      <c r="A32" s="3" t="s">
        <v>20</v>
      </c>
      <c r="B32" s="3">
        <f t="shared" si="0"/>
        <v>27</v>
      </c>
      <c r="C32" s="3" t="s">
        <v>68</v>
      </c>
      <c r="D32" s="3" t="s">
        <v>33</v>
      </c>
      <c r="E32" s="3" t="s">
        <v>32</v>
      </c>
      <c r="F32" s="3" t="s">
        <v>32</v>
      </c>
      <c r="G32" s="3"/>
      <c r="H32" s="4"/>
      <c r="I32" s="4"/>
      <c r="J32" s="4"/>
      <c r="K32" s="3" t="s">
        <v>41</v>
      </c>
    </row>
    <row r="33" spans="1:11" x14ac:dyDescent="0.25">
      <c r="A33" s="3" t="s">
        <v>21</v>
      </c>
      <c r="B33" s="3">
        <f t="shared" si="0"/>
        <v>28</v>
      </c>
      <c r="C33" s="3" t="s">
        <v>63</v>
      </c>
      <c r="D33" s="3" t="s">
        <v>32</v>
      </c>
      <c r="E33" s="3" t="s">
        <v>32</v>
      </c>
      <c r="F33" s="3" t="s">
        <v>32</v>
      </c>
      <c r="G33" s="3" t="s">
        <v>73</v>
      </c>
      <c r="H33" s="4"/>
      <c r="I33" s="4"/>
      <c r="J33" s="4"/>
      <c r="K33" s="3" t="s">
        <v>48</v>
      </c>
    </row>
    <row r="34" spans="1:11" x14ac:dyDescent="0.25">
      <c r="A34" s="3" t="s">
        <v>141</v>
      </c>
      <c r="B34" s="3">
        <f t="shared" si="0"/>
        <v>29</v>
      </c>
      <c r="C34" s="3" t="s">
        <v>72</v>
      </c>
      <c r="D34" s="3" t="s">
        <v>32</v>
      </c>
      <c r="E34" s="3" t="s">
        <v>33</v>
      </c>
      <c r="F34" s="3" t="s">
        <v>32</v>
      </c>
      <c r="G34" s="3"/>
      <c r="H34" s="4"/>
      <c r="I34" s="4"/>
      <c r="J34" s="4"/>
      <c r="K34" s="3" t="s">
        <v>142</v>
      </c>
    </row>
    <row r="35" spans="1:11" x14ac:dyDescent="0.25">
      <c r="A35" s="3" t="s">
        <v>22</v>
      </c>
      <c r="B35" s="3">
        <f t="shared" si="0"/>
        <v>30</v>
      </c>
      <c r="C35" s="3" t="s">
        <v>71</v>
      </c>
      <c r="D35" s="3" t="s">
        <v>32</v>
      </c>
      <c r="E35" s="3" t="s">
        <v>33</v>
      </c>
      <c r="F35" s="3" t="s">
        <v>32</v>
      </c>
      <c r="G35" s="3" t="s">
        <v>49</v>
      </c>
      <c r="H35" s="4">
        <v>-140</v>
      </c>
      <c r="I35" s="4">
        <v>-44</v>
      </c>
      <c r="J35" s="4"/>
      <c r="K35" s="3" t="s">
        <v>111</v>
      </c>
    </row>
    <row r="36" spans="1:11" x14ac:dyDescent="0.25">
      <c r="A36" s="3" t="s">
        <v>100</v>
      </c>
      <c r="B36" s="3">
        <f t="shared" si="0"/>
        <v>31</v>
      </c>
      <c r="C36" s="3" t="s">
        <v>67</v>
      </c>
      <c r="D36" s="3" t="s">
        <v>32</v>
      </c>
      <c r="E36" s="3" t="s">
        <v>33</v>
      </c>
      <c r="F36" s="3" t="s">
        <v>32</v>
      </c>
      <c r="G36" s="3" t="s">
        <v>101</v>
      </c>
      <c r="H36" s="4">
        <v>-19.5</v>
      </c>
      <c r="I36" s="4">
        <v>-3</v>
      </c>
      <c r="J36" s="4"/>
      <c r="K36" s="3" t="s">
        <v>102</v>
      </c>
    </row>
    <row r="37" spans="1:11" x14ac:dyDescent="0.25">
      <c r="A37" s="3" t="s">
        <v>23</v>
      </c>
      <c r="B37" s="3">
        <f t="shared" si="0"/>
        <v>32</v>
      </c>
      <c r="C37" s="3" t="s">
        <v>69</v>
      </c>
      <c r="D37" s="3" t="s">
        <v>32</v>
      </c>
      <c r="E37" s="3" t="s">
        <v>33</v>
      </c>
      <c r="F37" s="3" t="s">
        <v>32</v>
      </c>
      <c r="G37" s="3"/>
      <c r="H37" s="4"/>
      <c r="I37" s="4"/>
      <c r="J37" s="4"/>
      <c r="K37" s="3" t="s">
        <v>50</v>
      </c>
    </row>
    <row r="38" spans="1:11" x14ac:dyDescent="0.25">
      <c r="A38" s="3" t="s">
        <v>24</v>
      </c>
      <c r="B38" s="3">
        <f t="shared" si="0"/>
        <v>33</v>
      </c>
      <c r="C38" s="3" t="s">
        <v>68</v>
      </c>
      <c r="D38" s="3" t="s">
        <v>32</v>
      </c>
      <c r="E38" s="3" t="s">
        <v>33</v>
      </c>
      <c r="F38" s="3" t="s">
        <v>32</v>
      </c>
      <c r="G38" s="3"/>
      <c r="H38" s="4"/>
      <c r="I38" s="4"/>
      <c r="J38" s="4"/>
      <c r="K38" s="3" t="s">
        <v>143</v>
      </c>
    </row>
    <row r="39" spans="1:11" x14ac:dyDescent="0.25">
      <c r="A39" s="3" t="s">
        <v>25</v>
      </c>
      <c r="B39" s="3">
        <f t="shared" si="0"/>
        <v>34</v>
      </c>
      <c r="C39" s="3" t="s">
        <v>68</v>
      </c>
      <c r="D39" s="3" t="s">
        <v>32</v>
      </c>
      <c r="E39" s="3" t="s">
        <v>33</v>
      </c>
      <c r="F39" s="3" t="s">
        <v>32</v>
      </c>
      <c r="G39" s="3"/>
      <c r="H39" s="4"/>
      <c r="I39" s="4"/>
      <c r="J39" s="4"/>
      <c r="K39" s="3" t="s">
        <v>51</v>
      </c>
    </row>
    <row r="40" spans="1:11" x14ac:dyDescent="0.25">
      <c r="A40" s="3" t="s">
        <v>26</v>
      </c>
      <c r="B40" s="3">
        <f t="shared" si="0"/>
        <v>35</v>
      </c>
      <c r="C40" s="3" t="s">
        <v>72</v>
      </c>
      <c r="D40" s="3" t="s">
        <v>32</v>
      </c>
      <c r="E40" s="3" t="s">
        <v>32</v>
      </c>
      <c r="F40" s="3" t="s">
        <v>32</v>
      </c>
      <c r="G40" s="3"/>
      <c r="H40" s="4"/>
      <c r="I40" s="4"/>
      <c r="J40" s="4"/>
      <c r="K40" s="3" t="s">
        <v>144</v>
      </c>
    </row>
    <row r="41" spans="1:11" x14ac:dyDescent="0.25">
      <c r="A41" s="3" t="s">
        <v>27</v>
      </c>
      <c r="B41" s="3">
        <f t="shared" si="0"/>
        <v>36</v>
      </c>
      <c r="C41" s="3" t="s">
        <v>68</v>
      </c>
      <c r="D41" s="3" t="s">
        <v>32</v>
      </c>
      <c r="E41" s="3" t="s">
        <v>32</v>
      </c>
      <c r="F41" s="3" t="s">
        <v>33</v>
      </c>
      <c r="G41" s="3"/>
      <c r="H41" s="4"/>
      <c r="I41" s="4"/>
      <c r="J41" s="4"/>
      <c r="K41" s="3" t="s">
        <v>52</v>
      </c>
    </row>
    <row r="42" spans="1:11" x14ac:dyDescent="0.25">
      <c r="A42" s="3" t="s">
        <v>28</v>
      </c>
      <c r="B42" s="3">
        <f t="shared" si="0"/>
        <v>37</v>
      </c>
      <c r="C42" s="3" t="s">
        <v>68</v>
      </c>
      <c r="D42" s="3" t="s">
        <v>32</v>
      </c>
      <c r="E42" s="3" t="s">
        <v>32</v>
      </c>
      <c r="F42" s="3" t="s">
        <v>33</v>
      </c>
      <c r="G42" s="3"/>
      <c r="H42" s="4"/>
      <c r="I42" s="4"/>
      <c r="J42" s="4"/>
      <c r="K42" s="3" t="s">
        <v>53</v>
      </c>
    </row>
    <row r="43" spans="1:11" x14ac:dyDescent="0.25">
      <c r="A43" s="3" t="s">
        <v>135</v>
      </c>
      <c r="B43" s="3">
        <f t="shared" si="0"/>
        <v>38</v>
      </c>
      <c r="C43" s="3" t="s">
        <v>68</v>
      </c>
      <c r="D43" s="3" t="s">
        <v>32</v>
      </c>
      <c r="E43" s="3" t="s">
        <v>33</v>
      </c>
      <c r="F43" s="3" t="s">
        <v>32</v>
      </c>
      <c r="G43" s="3" t="s">
        <v>74</v>
      </c>
      <c r="H43" s="4"/>
      <c r="I43" s="4"/>
      <c r="J43" s="4"/>
      <c r="K43" s="3" t="s">
        <v>136</v>
      </c>
    </row>
    <row r="44" spans="1:11" x14ac:dyDescent="0.25">
      <c r="A44" s="3" t="s">
        <v>29</v>
      </c>
      <c r="B44" s="3">
        <f t="shared" si="0"/>
        <v>39</v>
      </c>
      <c r="C44" s="3" t="s">
        <v>63</v>
      </c>
      <c r="D44" s="3" t="s">
        <v>32</v>
      </c>
      <c r="E44" s="3" t="s">
        <v>33</v>
      </c>
      <c r="F44" s="3" t="s">
        <v>32</v>
      </c>
      <c r="G44" s="3"/>
      <c r="H44" s="4"/>
      <c r="I44" s="4"/>
      <c r="J44" s="4"/>
      <c r="K44" s="3" t="s">
        <v>130</v>
      </c>
    </row>
    <row r="45" spans="1:11" x14ac:dyDescent="0.25">
      <c r="A45" s="3" t="s">
        <v>75</v>
      </c>
      <c r="B45" s="3">
        <f t="shared" si="0"/>
        <v>40</v>
      </c>
      <c r="C45" s="3" t="s">
        <v>69</v>
      </c>
      <c r="D45" s="3" t="s">
        <v>32</v>
      </c>
      <c r="E45" s="3" t="s">
        <v>32</v>
      </c>
      <c r="F45" s="3" t="s">
        <v>33</v>
      </c>
      <c r="G45" s="3"/>
      <c r="H45" s="3"/>
      <c r="I45" s="3"/>
      <c r="J45" s="4"/>
      <c r="K45" s="3" t="s">
        <v>86</v>
      </c>
    </row>
    <row r="46" spans="1:11" x14ac:dyDescent="0.25">
      <c r="A46" s="3" t="s">
        <v>76</v>
      </c>
      <c r="B46" s="3">
        <f t="shared" si="0"/>
        <v>41</v>
      </c>
      <c r="C46" s="3" t="s">
        <v>69</v>
      </c>
      <c r="D46" s="3" t="s">
        <v>33</v>
      </c>
      <c r="E46" s="3" t="s">
        <v>32</v>
      </c>
      <c r="F46" s="3" t="s">
        <v>33</v>
      </c>
      <c r="G46" s="3"/>
      <c r="H46" s="3"/>
      <c r="I46" s="3"/>
      <c r="J46" s="4" t="b">
        <v>0</v>
      </c>
      <c r="K46" s="3" t="s">
        <v>87</v>
      </c>
    </row>
    <row r="47" spans="1:11" x14ac:dyDescent="0.25">
      <c r="A47" s="3" t="s">
        <v>77</v>
      </c>
      <c r="B47" s="3">
        <f t="shared" si="0"/>
        <v>42</v>
      </c>
      <c r="C47" s="3" t="s">
        <v>63</v>
      </c>
      <c r="D47" s="3" t="s">
        <v>33</v>
      </c>
      <c r="E47" s="3" t="s">
        <v>32</v>
      </c>
      <c r="F47" s="3" t="s">
        <v>33</v>
      </c>
      <c r="G47" s="3" t="s">
        <v>74</v>
      </c>
      <c r="H47" s="4">
        <v>5</v>
      </c>
      <c r="I47" s="4">
        <v>43200</v>
      </c>
      <c r="J47" s="4" t="s">
        <v>9</v>
      </c>
      <c r="K47" s="3" t="s">
        <v>85</v>
      </c>
    </row>
    <row r="48" spans="1:11" x14ac:dyDescent="0.25">
      <c r="A48" s="3" t="s">
        <v>78</v>
      </c>
      <c r="B48" s="3">
        <f t="shared" si="0"/>
        <v>43</v>
      </c>
      <c r="C48" s="3" t="s">
        <v>68</v>
      </c>
      <c r="D48" s="3" t="s">
        <v>33</v>
      </c>
      <c r="E48" s="3" t="s">
        <v>32</v>
      </c>
      <c r="F48" s="3" t="s">
        <v>33</v>
      </c>
      <c r="G48" s="3"/>
      <c r="H48" s="3"/>
      <c r="I48" s="3"/>
      <c r="J48" s="4" t="s">
        <v>79</v>
      </c>
      <c r="K48" s="3" t="s">
        <v>89</v>
      </c>
    </row>
    <row r="49" spans="1:11" x14ac:dyDescent="0.25">
      <c r="A49" s="3" t="s">
        <v>80</v>
      </c>
      <c r="B49" s="3">
        <f t="shared" si="0"/>
        <v>44</v>
      </c>
      <c r="C49" s="3" t="s">
        <v>63</v>
      </c>
      <c r="D49" s="3" t="s">
        <v>33</v>
      </c>
      <c r="E49" s="3" t="s">
        <v>32</v>
      </c>
      <c r="F49" s="3" t="s">
        <v>33</v>
      </c>
      <c r="G49" s="3" t="s">
        <v>74</v>
      </c>
      <c r="H49" s="4">
        <v>5</v>
      </c>
      <c r="I49" s="4">
        <v>43200</v>
      </c>
      <c r="J49" s="4">
        <v>3600</v>
      </c>
      <c r="K49" s="3" t="s">
        <v>88</v>
      </c>
    </row>
    <row r="50" spans="1:11" x14ac:dyDescent="0.25">
      <c r="A50" s="3" t="s">
        <v>81</v>
      </c>
      <c r="B50" s="3">
        <f t="shared" si="0"/>
        <v>45</v>
      </c>
      <c r="C50" s="3" t="s">
        <v>68</v>
      </c>
      <c r="D50" s="3" t="s">
        <v>33</v>
      </c>
      <c r="E50" s="3" t="s">
        <v>32</v>
      </c>
      <c r="F50" s="3" t="s">
        <v>33</v>
      </c>
      <c r="G50" s="3"/>
      <c r="H50" s="3"/>
      <c r="I50" s="3"/>
      <c r="J50" s="4" t="s">
        <v>82</v>
      </c>
      <c r="K50" s="3" t="s">
        <v>84</v>
      </c>
    </row>
    <row r="51" spans="1:11" x14ac:dyDescent="0.25">
      <c r="A51" s="3" t="s">
        <v>83</v>
      </c>
      <c r="B51" s="3">
        <f t="shared" si="0"/>
        <v>46</v>
      </c>
      <c r="C51" s="3" t="s">
        <v>68</v>
      </c>
      <c r="D51" s="3" t="s">
        <v>33</v>
      </c>
      <c r="E51" s="3" t="s">
        <v>32</v>
      </c>
      <c r="F51" s="3" t="s">
        <v>33</v>
      </c>
      <c r="G51" s="3"/>
      <c r="H51" s="3"/>
      <c r="I51" s="3"/>
      <c r="J51" s="3"/>
      <c r="K51" s="3" t="s">
        <v>114</v>
      </c>
    </row>
  </sheetData>
  <autoFilter ref="A2:K2" xr:uid="{223A3627-227E-4302-AE77-12D364B94283}"/>
  <mergeCells count="11">
    <mergeCell ref="A1:K1"/>
    <mergeCell ref="A18:A20"/>
    <mergeCell ref="B18:B20"/>
    <mergeCell ref="C18:C20"/>
    <mergeCell ref="D18:D20"/>
    <mergeCell ref="E18:E20"/>
    <mergeCell ref="F18:F20"/>
    <mergeCell ref="G18:G20"/>
    <mergeCell ref="H18:H20"/>
    <mergeCell ref="I18:I20"/>
    <mergeCell ref="J18:J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9418-568A-46E0-9BB8-E8D13663C7B0}">
  <dimension ref="A1:K25"/>
  <sheetViews>
    <sheetView workbookViewId="0">
      <selection sqref="A1:K1"/>
    </sheetView>
  </sheetViews>
  <sheetFormatPr defaultRowHeight="15" x14ac:dyDescent="0.25"/>
  <cols>
    <col min="1" max="1" width="35.85546875" bestFit="1"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7.5703125" bestFit="1" customWidth="1"/>
    <col min="11" max="11" width="248.140625" bestFit="1" customWidth="1"/>
  </cols>
  <sheetData>
    <row r="1" spans="1:11" ht="18.75" x14ac:dyDescent="0.3">
      <c r="A1" s="29" t="s">
        <v>198</v>
      </c>
      <c r="B1" s="30"/>
      <c r="C1" s="30"/>
      <c r="D1" s="30"/>
      <c r="E1" s="30"/>
      <c r="F1" s="30"/>
      <c r="G1" s="30"/>
      <c r="H1" s="30"/>
      <c r="I1" s="30"/>
      <c r="J1" s="30"/>
      <c r="K1" s="31"/>
    </row>
    <row r="2" spans="1:11" x14ac:dyDescent="0.25">
      <c r="A2" s="2" t="s">
        <v>30</v>
      </c>
      <c r="B2" s="2" t="s">
        <v>61</v>
      </c>
      <c r="C2" s="2" t="s">
        <v>64</v>
      </c>
      <c r="D2" s="2" t="s">
        <v>31</v>
      </c>
      <c r="E2" s="2" t="s">
        <v>54</v>
      </c>
      <c r="F2" s="2" t="s">
        <v>42</v>
      </c>
      <c r="G2" s="2" t="s">
        <v>34</v>
      </c>
      <c r="H2" s="2" t="s">
        <v>35</v>
      </c>
      <c r="I2" s="2" t="s">
        <v>36</v>
      </c>
      <c r="J2" s="6" t="s">
        <v>60</v>
      </c>
      <c r="K2" s="2" t="s">
        <v>58</v>
      </c>
    </row>
    <row r="3" spans="1:11" x14ac:dyDescent="0.25">
      <c r="A3" s="3" t="s">
        <v>145</v>
      </c>
      <c r="B3" s="3">
        <f>MAX('Dev1'!B:B) + 1</f>
        <v>47</v>
      </c>
      <c r="C3" s="3" t="s">
        <v>67</v>
      </c>
      <c r="D3" s="3" t="s">
        <v>32</v>
      </c>
      <c r="E3" s="3" t="s">
        <v>33</v>
      </c>
      <c r="F3" s="3" t="s">
        <v>32</v>
      </c>
      <c r="G3" s="3" t="s">
        <v>147</v>
      </c>
      <c r="H3" s="4"/>
      <c r="I3" s="4"/>
      <c r="J3" s="4"/>
      <c r="K3" s="3" t="s">
        <v>178</v>
      </c>
    </row>
    <row r="4" spans="1:11" x14ac:dyDescent="0.25">
      <c r="A4" s="3" t="s">
        <v>146</v>
      </c>
      <c r="B4" s="3">
        <f>B3+1</f>
        <v>48</v>
      </c>
      <c r="C4" s="3" t="s">
        <v>63</v>
      </c>
      <c r="D4" s="3" t="s">
        <v>32</v>
      </c>
      <c r="E4" s="3" t="s">
        <v>33</v>
      </c>
      <c r="F4" s="3" t="s">
        <v>32</v>
      </c>
      <c r="G4" s="3"/>
      <c r="H4" s="4"/>
      <c r="I4" s="4"/>
      <c r="J4" s="4"/>
      <c r="K4" s="3" t="s">
        <v>156</v>
      </c>
    </row>
    <row r="5" spans="1:11" ht="17.25" x14ac:dyDescent="0.25">
      <c r="A5" s="3" t="s">
        <v>148</v>
      </c>
      <c r="B5" s="3">
        <f t="shared" ref="B5:B10" si="0">B4+1</f>
        <v>49</v>
      </c>
      <c r="C5" s="3" t="s">
        <v>67</v>
      </c>
      <c r="D5" s="3" t="s">
        <v>32</v>
      </c>
      <c r="E5" s="3" t="s">
        <v>33</v>
      </c>
      <c r="F5" s="3" t="s">
        <v>32</v>
      </c>
      <c r="G5" s="3" t="s">
        <v>155</v>
      </c>
      <c r="H5" s="4"/>
      <c r="I5" s="4"/>
      <c r="J5" s="4"/>
      <c r="K5" s="3" t="s">
        <v>157</v>
      </c>
    </row>
    <row r="6" spans="1:11" x14ac:dyDescent="0.25">
      <c r="A6" s="3" t="s">
        <v>149</v>
      </c>
      <c r="B6" s="3">
        <f t="shared" si="0"/>
        <v>50</v>
      </c>
      <c r="C6" s="3" t="s">
        <v>67</v>
      </c>
      <c r="D6" s="3" t="s">
        <v>32</v>
      </c>
      <c r="E6" s="3" t="s">
        <v>33</v>
      </c>
      <c r="F6" s="3" t="s">
        <v>32</v>
      </c>
      <c r="G6" s="3" t="s">
        <v>153</v>
      </c>
      <c r="H6" s="4"/>
      <c r="I6" s="4"/>
      <c r="J6" s="4"/>
      <c r="K6" s="3" t="s">
        <v>158</v>
      </c>
    </row>
    <row r="7" spans="1:11" x14ac:dyDescent="0.25">
      <c r="A7" s="3" t="s">
        <v>11</v>
      </c>
      <c r="B7" s="3">
        <f t="shared" si="0"/>
        <v>51</v>
      </c>
      <c r="C7" s="3" t="s">
        <v>67</v>
      </c>
      <c r="D7" s="3" t="s">
        <v>32</v>
      </c>
      <c r="E7" s="3" t="s">
        <v>33</v>
      </c>
      <c r="F7" s="3" t="s">
        <v>32</v>
      </c>
      <c r="G7" s="3" t="s">
        <v>44</v>
      </c>
      <c r="H7" s="4"/>
      <c r="I7" s="4"/>
      <c r="J7" s="4"/>
      <c r="K7" s="3" t="s">
        <v>159</v>
      </c>
    </row>
    <row r="8" spans="1:11" x14ac:dyDescent="0.25">
      <c r="A8" s="3" t="s">
        <v>150</v>
      </c>
      <c r="B8" s="3">
        <f t="shared" si="0"/>
        <v>52</v>
      </c>
      <c r="C8" s="3" t="s">
        <v>67</v>
      </c>
      <c r="D8" s="3" t="s">
        <v>32</v>
      </c>
      <c r="E8" s="3" t="s">
        <v>33</v>
      </c>
      <c r="F8" s="3" t="s">
        <v>32</v>
      </c>
      <c r="G8" s="3" t="s">
        <v>154</v>
      </c>
      <c r="H8" s="4"/>
      <c r="I8" s="4"/>
      <c r="J8" s="4"/>
      <c r="K8" s="19" t="s">
        <v>160</v>
      </c>
    </row>
    <row r="9" spans="1:11" x14ac:dyDescent="0.25">
      <c r="A9" s="19" t="s">
        <v>196</v>
      </c>
      <c r="B9" s="3">
        <f t="shared" si="0"/>
        <v>53</v>
      </c>
      <c r="C9" s="19" t="s">
        <v>69</v>
      </c>
      <c r="D9" s="19" t="s">
        <v>32</v>
      </c>
      <c r="E9" s="19" t="s">
        <v>33</v>
      </c>
      <c r="F9" s="19" t="s">
        <v>33</v>
      </c>
      <c r="G9" s="19"/>
      <c r="H9" s="27"/>
      <c r="I9" s="27"/>
      <c r="J9" s="28"/>
      <c r="K9" s="19" t="s">
        <v>197</v>
      </c>
    </row>
    <row r="10" spans="1:11" x14ac:dyDescent="0.25">
      <c r="A10" s="32" t="s">
        <v>151</v>
      </c>
      <c r="B10" s="3">
        <f t="shared" si="0"/>
        <v>54</v>
      </c>
      <c r="C10" s="32" t="s">
        <v>72</v>
      </c>
      <c r="D10" s="32" t="s">
        <v>32</v>
      </c>
      <c r="E10" s="32" t="s">
        <v>33</v>
      </c>
      <c r="F10" s="32" t="s">
        <v>32</v>
      </c>
      <c r="G10" s="32"/>
      <c r="H10" s="35"/>
      <c r="I10" s="35"/>
      <c r="J10" s="38"/>
      <c r="K10" s="19" t="s">
        <v>179</v>
      </c>
    </row>
    <row r="11" spans="1:11" x14ac:dyDescent="0.25">
      <c r="A11" s="33"/>
      <c r="B11" s="25"/>
      <c r="C11" s="33"/>
      <c r="D11" s="33"/>
      <c r="E11" s="33"/>
      <c r="F11" s="33"/>
      <c r="G11" s="33"/>
      <c r="H11" s="36"/>
      <c r="I11" s="36"/>
      <c r="J11" s="39"/>
      <c r="K11" s="20" t="s">
        <v>180</v>
      </c>
    </row>
    <row r="12" spans="1:11" x14ac:dyDescent="0.25">
      <c r="A12" s="33"/>
      <c r="B12" s="25"/>
      <c r="C12" s="33"/>
      <c r="D12" s="33"/>
      <c r="E12" s="33"/>
      <c r="F12" s="33"/>
      <c r="G12" s="33"/>
      <c r="H12" s="36"/>
      <c r="I12" s="36"/>
      <c r="J12" s="39"/>
      <c r="K12" s="20" t="s">
        <v>181</v>
      </c>
    </row>
    <row r="13" spans="1:11" x14ac:dyDescent="0.25">
      <c r="A13" s="33"/>
      <c r="B13" s="25"/>
      <c r="C13" s="33"/>
      <c r="D13" s="33"/>
      <c r="E13" s="33"/>
      <c r="F13" s="33"/>
      <c r="G13" s="33"/>
      <c r="H13" s="36"/>
      <c r="I13" s="36"/>
      <c r="J13" s="39"/>
      <c r="K13" s="20" t="s">
        <v>182</v>
      </c>
    </row>
    <row r="14" spans="1:11" x14ac:dyDescent="0.25">
      <c r="A14" s="33"/>
      <c r="B14" s="25"/>
      <c r="C14" s="33"/>
      <c r="D14" s="33"/>
      <c r="E14" s="33"/>
      <c r="F14" s="33"/>
      <c r="G14" s="33"/>
      <c r="H14" s="36"/>
      <c r="I14" s="36"/>
      <c r="J14" s="39"/>
      <c r="K14" s="20" t="s">
        <v>183</v>
      </c>
    </row>
    <row r="15" spans="1:11" x14ac:dyDescent="0.25">
      <c r="A15" s="33"/>
      <c r="B15" s="25"/>
      <c r="C15" s="33"/>
      <c r="D15" s="33"/>
      <c r="E15" s="33"/>
      <c r="F15" s="33"/>
      <c r="G15" s="33"/>
      <c r="H15" s="36"/>
      <c r="I15" s="36"/>
      <c r="J15" s="39"/>
      <c r="K15" s="20" t="s">
        <v>184</v>
      </c>
    </row>
    <row r="16" spans="1:11" x14ac:dyDescent="0.25">
      <c r="A16" s="33"/>
      <c r="B16" s="25"/>
      <c r="C16" s="33"/>
      <c r="D16" s="33"/>
      <c r="E16" s="33"/>
      <c r="F16" s="33"/>
      <c r="G16" s="33"/>
      <c r="H16" s="36"/>
      <c r="I16" s="36"/>
      <c r="J16" s="39"/>
      <c r="K16" s="20" t="s">
        <v>185</v>
      </c>
    </row>
    <row r="17" spans="1:11" x14ac:dyDescent="0.25">
      <c r="A17" s="33"/>
      <c r="B17" s="25"/>
      <c r="C17" s="33"/>
      <c r="D17" s="33"/>
      <c r="E17" s="33"/>
      <c r="F17" s="33"/>
      <c r="G17" s="33"/>
      <c r="H17" s="36"/>
      <c r="I17" s="36"/>
      <c r="J17" s="39"/>
      <c r="K17" s="20" t="s">
        <v>186</v>
      </c>
    </row>
    <row r="18" spans="1:11" x14ac:dyDescent="0.25">
      <c r="A18" s="33"/>
      <c r="B18" s="25"/>
      <c r="C18" s="33"/>
      <c r="D18" s="33"/>
      <c r="E18" s="33"/>
      <c r="F18" s="33"/>
      <c r="G18" s="33"/>
      <c r="H18" s="36"/>
      <c r="I18" s="36"/>
      <c r="J18" s="39"/>
      <c r="K18" s="20" t="s">
        <v>187</v>
      </c>
    </row>
    <row r="19" spans="1:11" x14ac:dyDescent="0.25">
      <c r="A19" s="33"/>
      <c r="B19" s="25"/>
      <c r="C19" s="33"/>
      <c r="D19" s="33"/>
      <c r="E19" s="33"/>
      <c r="F19" s="33"/>
      <c r="G19" s="33"/>
      <c r="H19" s="36"/>
      <c r="I19" s="36"/>
      <c r="J19" s="39"/>
      <c r="K19" s="20" t="s">
        <v>188</v>
      </c>
    </row>
    <row r="20" spans="1:11" x14ac:dyDescent="0.25">
      <c r="A20" s="33"/>
      <c r="B20" s="25"/>
      <c r="C20" s="33"/>
      <c r="D20" s="33"/>
      <c r="E20" s="33"/>
      <c r="F20" s="33"/>
      <c r="G20" s="33"/>
      <c r="H20" s="36"/>
      <c r="I20" s="36"/>
      <c r="J20" s="39"/>
      <c r="K20" s="20" t="s">
        <v>189</v>
      </c>
    </row>
    <row r="21" spans="1:11" x14ac:dyDescent="0.25">
      <c r="A21" s="33"/>
      <c r="B21" s="25"/>
      <c r="C21" s="33"/>
      <c r="D21" s="33"/>
      <c r="E21" s="33"/>
      <c r="F21" s="33"/>
      <c r="G21" s="33"/>
      <c r="H21" s="36"/>
      <c r="I21" s="36"/>
      <c r="J21" s="39"/>
      <c r="K21" s="20" t="s">
        <v>190</v>
      </c>
    </row>
    <row r="22" spans="1:11" x14ac:dyDescent="0.25">
      <c r="A22" s="33"/>
      <c r="B22" s="25"/>
      <c r="C22" s="33"/>
      <c r="D22" s="33"/>
      <c r="E22" s="33"/>
      <c r="F22" s="33"/>
      <c r="G22" s="33"/>
      <c r="H22" s="36"/>
      <c r="I22" s="36"/>
      <c r="J22" s="39"/>
      <c r="K22" s="20" t="s">
        <v>191</v>
      </c>
    </row>
    <row r="23" spans="1:11" x14ac:dyDescent="0.25">
      <c r="A23" s="33"/>
      <c r="B23" s="25"/>
      <c r="C23" s="33"/>
      <c r="D23" s="33"/>
      <c r="E23" s="33"/>
      <c r="F23" s="33"/>
      <c r="G23" s="33"/>
      <c r="H23" s="36"/>
      <c r="I23" s="36"/>
      <c r="J23" s="39"/>
      <c r="K23" s="20" t="s">
        <v>192</v>
      </c>
    </row>
    <row r="24" spans="1:11" x14ac:dyDescent="0.25">
      <c r="A24" s="34"/>
      <c r="B24" s="25"/>
      <c r="C24" s="34"/>
      <c r="D24" s="34"/>
      <c r="E24" s="34"/>
      <c r="F24" s="34"/>
      <c r="G24" s="34"/>
      <c r="H24" s="37"/>
      <c r="I24" s="37"/>
      <c r="J24" s="40"/>
      <c r="K24" s="23" t="s">
        <v>193</v>
      </c>
    </row>
    <row r="25" spans="1:11" x14ac:dyDescent="0.25">
      <c r="A25" s="3" t="s">
        <v>152</v>
      </c>
      <c r="B25" s="3">
        <f>B10+1</f>
        <v>55</v>
      </c>
      <c r="C25" s="3" t="s">
        <v>67</v>
      </c>
      <c r="D25" s="3" t="s">
        <v>33</v>
      </c>
      <c r="E25" s="3" t="s">
        <v>32</v>
      </c>
      <c r="F25" s="3" t="s">
        <v>33</v>
      </c>
      <c r="G25" s="3" t="s">
        <v>74</v>
      </c>
      <c r="H25" s="4">
        <v>-1</v>
      </c>
      <c r="I25" s="4">
        <v>3600</v>
      </c>
      <c r="J25" s="4">
        <v>300</v>
      </c>
      <c r="K25" s="26" t="s">
        <v>194</v>
      </c>
    </row>
  </sheetData>
  <mergeCells count="10">
    <mergeCell ref="A1:K1"/>
    <mergeCell ref="A10:A24"/>
    <mergeCell ref="C10:C24"/>
    <mergeCell ref="D10:D24"/>
    <mergeCell ref="E10:E24"/>
    <mergeCell ref="F10:F24"/>
    <mergeCell ref="G10:G24"/>
    <mergeCell ref="H10:H24"/>
    <mergeCell ref="I10:I24"/>
    <mergeCell ref="J10:J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B3B7-7C94-4B96-8E78-9C139EB9E515}">
  <dimension ref="A1:E21"/>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0.7109375" customWidth="1"/>
  </cols>
  <sheetData>
    <row r="1" spans="1:5" ht="18.75" x14ac:dyDescent="0.3">
      <c r="A1" s="41" t="s">
        <v>200</v>
      </c>
      <c r="B1" s="41"/>
      <c r="C1" s="41"/>
      <c r="D1" s="41"/>
      <c r="E1" s="41"/>
    </row>
    <row r="2" spans="1:5" x14ac:dyDescent="0.25">
      <c r="A2" s="2" t="s">
        <v>90</v>
      </c>
      <c r="B2" s="2" t="s">
        <v>64</v>
      </c>
      <c r="C2" s="2" t="s">
        <v>54</v>
      </c>
      <c r="D2" s="2" t="s">
        <v>91</v>
      </c>
      <c r="E2" s="2" t="s">
        <v>58</v>
      </c>
    </row>
    <row r="3" spans="1:5" x14ac:dyDescent="0.25">
      <c r="A3" s="3" t="s">
        <v>92</v>
      </c>
      <c r="B3" s="3" t="s">
        <v>93</v>
      </c>
      <c r="C3" s="3" t="s">
        <v>32</v>
      </c>
      <c r="D3" s="3" t="s">
        <v>33</v>
      </c>
      <c r="E3" s="7" t="s">
        <v>94</v>
      </c>
    </row>
    <row r="4" spans="1:5" x14ac:dyDescent="0.25">
      <c r="A4" s="3" t="s">
        <v>95</v>
      </c>
      <c r="B4" s="3" t="s">
        <v>93</v>
      </c>
      <c r="C4" s="3" t="s">
        <v>32</v>
      </c>
      <c r="D4" s="3" t="s">
        <v>33</v>
      </c>
      <c r="E4" s="7" t="s">
        <v>96</v>
      </c>
    </row>
    <row r="5" spans="1:5" x14ac:dyDescent="0.25">
      <c r="A5" s="3" t="s">
        <v>97</v>
      </c>
      <c r="B5" s="3" t="s">
        <v>68</v>
      </c>
      <c r="C5" s="3" t="s">
        <v>32</v>
      </c>
      <c r="D5" s="3" t="s">
        <v>33</v>
      </c>
      <c r="E5" s="3" t="s">
        <v>98</v>
      </c>
    </row>
    <row r="6" spans="1:5" x14ac:dyDescent="0.25">
      <c r="A6" s="42" t="s">
        <v>161</v>
      </c>
      <c r="B6" s="42" t="s">
        <v>162</v>
      </c>
      <c r="C6" s="42" t="s">
        <v>33</v>
      </c>
      <c r="D6" s="42" t="s">
        <v>32</v>
      </c>
      <c r="E6" s="19" t="s">
        <v>163</v>
      </c>
    </row>
    <row r="7" spans="1:5" x14ac:dyDescent="0.25">
      <c r="A7" s="42"/>
      <c r="B7" s="42"/>
      <c r="C7" s="42"/>
      <c r="D7" s="42"/>
      <c r="E7" s="20" t="s">
        <v>164</v>
      </c>
    </row>
    <row r="8" spans="1:5" x14ac:dyDescent="0.25">
      <c r="A8" s="42"/>
      <c r="B8" s="42"/>
      <c r="C8" s="42"/>
      <c r="D8" s="42"/>
      <c r="E8" s="21" t="s">
        <v>165</v>
      </c>
    </row>
    <row r="9" spans="1:5" x14ac:dyDescent="0.25">
      <c r="A9" s="42"/>
      <c r="B9" s="42"/>
      <c r="C9" s="42"/>
      <c r="D9" s="42"/>
      <c r="E9" s="21" t="s">
        <v>169</v>
      </c>
    </row>
    <row r="10" spans="1:5" x14ac:dyDescent="0.25">
      <c r="A10" s="42"/>
      <c r="B10" s="42"/>
      <c r="C10" s="42"/>
      <c r="D10" s="42"/>
      <c r="E10" s="21" t="s">
        <v>166</v>
      </c>
    </row>
    <row r="11" spans="1:5" x14ac:dyDescent="0.25">
      <c r="A11" s="42"/>
      <c r="B11" s="42"/>
      <c r="C11" s="42"/>
      <c r="D11" s="42"/>
      <c r="E11" s="21" t="s">
        <v>167</v>
      </c>
    </row>
    <row r="12" spans="1:5" x14ac:dyDescent="0.25">
      <c r="A12" s="42"/>
      <c r="B12" s="42"/>
      <c r="C12" s="42"/>
      <c r="D12" s="42"/>
      <c r="E12" s="22" t="s">
        <v>168</v>
      </c>
    </row>
    <row r="13" spans="1:5" x14ac:dyDescent="0.25">
      <c r="A13" s="8"/>
      <c r="B13" s="8"/>
      <c r="C13" s="8"/>
      <c r="D13" s="8"/>
      <c r="E13" s="8"/>
    </row>
    <row r="14" spans="1:5" x14ac:dyDescent="0.25">
      <c r="A14" s="8"/>
      <c r="B14" s="8"/>
      <c r="C14" s="8"/>
      <c r="D14" s="8"/>
      <c r="E14" s="9"/>
    </row>
    <row r="15" spans="1:5" x14ac:dyDescent="0.25">
      <c r="A15" s="8"/>
      <c r="B15" s="8"/>
      <c r="C15" s="8"/>
      <c r="D15" s="8"/>
      <c r="E15" s="9"/>
    </row>
    <row r="16" spans="1:5" x14ac:dyDescent="0.25">
      <c r="A16" s="8"/>
      <c r="B16" s="8"/>
      <c r="C16" s="8"/>
      <c r="D16" s="8"/>
    </row>
    <row r="17" spans="1:5" x14ac:dyDescent="0.25">
      <c r="A17" s="8"/>
      <c r="B17" s="8"/>
      <c r="C17" s="8"/>
      <c r="D17" s="8"/>
      <c r="E17" s="1"/>
    </row>
    <row r="18" spans="1:5" x14ac:dyDescent="0.25">
      <c r="A18" s="8"/>
      <c r="B18" s="8"/>
      <c r="C18" s="8"/>
      <c r="D18" s="8"/>
      <c r="E18" s="10"/>
    </row>
    <row r="19" spans="1:5" x14ac:dyDescent="0.25">
      <c r="A19" s="8"/>
      <c r="B19" s="8"/>
      <c r="C19" s="8"/>
      <c r="D19" s="8"/>
      <c r="E19" s="10"/>
    </row>
    <row r="20" spans="1:5" x14ac:dyDescent="0.25">
      <c r="A20" s="8"/>
      <c r="B20" s="8"/>
      <c r="C20" s="8"/>
      <c r="D20" s="8"/>
      <c r="E20" s="10"/>
    </row>
    <row r="21" spans="1:5" x14ac:dyDescent="0.25">
      <c r="A21" s="8"/>
      <c r="B21" s="8"/>
      <c r="C21" s="8"/>
      <c r="D21" s="8"/>
      <c r="E21" s="10"/>
    </row>
  </sheetData>
  <mergeCells count="5">
    <mergeCell ref="A1:E1"/>
    <mergeCell ref="A6:A12"/>
    <mergeCell ref="B6:B12"/>
    <mergeCell ref="C6:C12"/>
    <mergeCell ref="D6:D12"/>
  </mergeCells>
  <conditionalFormatting sqref="A22:A28">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61B-49FD-4A37-B844-94219D09A7C6}">
  <dimension ref="A1:D28"/>
  <sheetViews>
    <sheetView workbookViewId="0">
      <selection sqref="A1:D1"/>
    </sheetView>
  </sheetViews>
  <sheetFormatPr defaultRowHeight="15" x14ac:dyDescent="0.25"/>
  <cols>
    <col min="1" max="1" width="24.28515625" bestFit="1" customWidth="1"/>
    <col min="2" max="2" width="14.42578125" bestFit="1" customWidth="1"/>
    <col min="3" max="3" width="20.85546875" bestFit="1" customWidth="1"/>
    <col min="4" max="4" width="64.5703125" bestFit="1" customWidth="1"/>
  </cols>
  <sheetData>
    <row r="1" spans="1:4" ht="18.75" x14ac:dyDescent="0.3">
      <c r="A1" s="41" t="s">
        <v>199</v>
      </c>
      <c r="B1" s="41"/>
      <c r="C1" s="41"/>
      <c r="D1" s="41"/>
    </row>
    <row r="2" spans="1:4" ht="15" customHeight="1" x14ac:dyDescent="0.25">
      <c r="A2" s="49" t="s">
        <v>115</v>
      </c>
      <c r="B2" s="50"/>
      <c r="C2" s="50"/>
      <c r="D2" s="51"/>
    </row>
    <row r="3" spans="1:4" x14ac:dyDescent="0.25">
      <c r="A3" s="52"/>
      <c r="B3" s="53"/>
      <c r="C3" s="53"/>
      <c r="D3" s="54"/>
    </row>
    <row r="4" spans="1:4" x14ac:dyDescent="0.25">
      <c r="A4" s="55" t="s">
        <v>116</v>
      </c>
      <c r="B4" s="56"/>
      <c r="C4" s="56"/>
      <c r="D4" s="57"/>
    </row>
    <row r="5" spans="1:4" ht="15.75" thickBot="1" x14ac:dyDescent="0.3">
      <c r="A5" s="55"/>
      <c r="B5" s="56"/>
      <c r="C5" s="56"/>
      <c r="D5" s="57"/>
    </row>
    <row r="6" spans="1:4" ht="19.5" thickTop="1" x14ac:dyDescent="0.25">
      <c r="A6" s="58" t="s">
        <v>117</v>
      </c>
      <c r="B6" s="59"/>
      <c r="C6" s="59"/>
      <c r="D6" s="60"/>
    </row>
    <row r="7" spans="1:4" ht="105" customHeight="1" x14ac:dyDescent="0.25">
      <c r="A7" s="61" t="s">
        <v>118</v>
      </c>
      <c r="B7" s="62"/>
      <c r="C7" s="62"/>
      <c r="D7" s="63"/>
    </row>
    <row r="8" spans="1:4" x14ac:dyDescent="0.25">
      <c r="A8" s="11" t="s">
        <v>119</v>
      </c>
      <c r="B8" s="2" t="s">
        <v>120</v>
      </c>
      <c r="C8" s="2" t="s">
        <v>121</v>
      </c>
      <c r="D8" s="12" t="s">
        <v>58</v>
      </c>
    </row>
    <row r="9" spans="1:4" x14ac:dyDescent="0.25">
      <c r="A9" s="13" t="s">
        <v>122</v>
      </c>
      <c r="B9" s="14" t="s">
        <v>123</v>
      </c>
      <c r="C9" s="3" t="s">
        <v>33</v>
      </c>
      <c r="D9" s="15" t="s">
        <v>129</v>
      </c>
    </row>
    <row r="10" spans="1:4" x14ac:dyDescent="0.25">
      <c r="A10" s="13" t="s">
        <v>124</v>
      </c>
      <c r="B10" s="14" t="s">
        <v>123</v>
      </c>
      <c r="C10" s="3" t="s">
        <v>33</v>
      </c>
      <c r="D10" s="15" t="s">
        <v>125</v>
      </c>
    </row>
    <row r="11" spans="1:4" x14ac:dyDescent="0.25">
      <c r="A11" s="13" t="s">
        <v>126</v>
      </c>
      <c r="B11" s="14" t="s">
        <v>123</v>
      </c>
      <c r="C11" s="3" t="s">
        <v>33</v>
      </c>
      <c r="D11" s="16" t="s">
        <v>127</v>
      </c>
    </row>
    <row r="12" spans="1:4" ht="66" customHeight="1" x14ac:dyDescent="0.25">
      <c r="A12" s="43" t="s">
        <v>128</v>
      </c>
      <c r="B12" s="44"/>
      <c r="C12" s="44"/>
      <c r="D12" s="45"/>
    </row>
    <row r="13" spans="1:4" ht="150" customHeight="1" thickBot="1" x14ac:dyDescent="0.3">
      <c r="A13" s="46" t="s">
        <v>170</v>
      </c>
      <c r="B13" s="47"/>
      <c r="C13" s="47"/>
      <c r="D13" s="48"/>
    </row>
    <row r="14" spans="1:4" ht="15.75" thickTop="1" x14ac:dyDescent="0.25">
      <c r="A14" s="17"/>
      <c r="B14" s="17"/>
      <c r="C14" s="17"/>
      <c r="D14" s="17"/>
    </row>
    <row r="15" spans="1:4" x14ac:dyDescent="0.25">
      <c r="A15" s="17"/>
      <c r="B15" s="17"/>
      <c r="C15" s="17"/>
      <c r="D15" s="17"/>
    </row>
    <row r="16" spans="1:4" x14ac:dyDescent="0.25">
      <c r="A16" s="17"/>
      <c r="B16" s="17"/>
      <c r="C16" s="17"/>
      <c r="D16" s="17"/>
    </row>
    <row r="17" spans="1:4" x14ac:dyDescent="0.25">
      <c r="A17" s="17"/>
      <c r="B17" s="17"/>
      <c r="C17" s="17"/>
      <c r="D17" s="17"/>
    </row>
    <row r="18" spans="1:4" x14ac:dyDescent="0.25">
      <c r="A18" s="17"/>
      <c r="B18" s="17"/>
      <c r="C18" s="17"/>
      <c r="D18" s="17"/>
    </row>
    <row r="19" spans="1:4" x14ac:dyDescent="0.25">
      <c r="A19" s="17"/>
      <c r="B19" s="17"/>
      <c r="C19" s="17"/>
      <c r="D19" s="17"/>
    </row>
    <row r="20" spans="1:4" x14ac:dyDescent="0.25">
      <c r="A20" s="17"/>
      <c r="B20" s="17"/>
      <c r="C20" s="17"/>
      <c r="D20" s="17"/>
    </row>
    <row r="21" spans="1:4" x14ac:dyDescent="0.25">
      <c r="A21" s="17"/>
      <c r="B21" s="17"/>
      <c r="C21" s="17"/>
      <c r="D21" s="17"/>
    </row>
    <row r="22" spans="1:4" x14ac:dyDescent="0.25">
      <c r="A22" s="17"/>
      <c r="B22" s="17"/>
      <c r="C22" s="17"/>
      <c r="D22" s="17"/>
    </row>
    <row r="23" spans="1:4" x14ac:dyDescent="0.25">
      <c r="A23" s="17"/>
      <c r="B23" s="17"/>
      <c r="C23" s="17"/>
      <c r="D23" s="17"/>
    </row>
    <row r="24" spans="1:4" x14ac:dyDescent="0.25">
      <c r="A24" s="17"/>
      <c r="B24" s="17"/>
      <c r="C24" s="17"/>
      <c r="D24" s="17"/>
    </row>
    <row r="25" spans="1:4" x14ac:dyDescent="0.25">
      <c r="A25" s="17"/>
      <c r="B25" s="17"/>
      <c r="C25" s="17"/>
      <c r="D25" s="17"/>
    </row>
    <row r="26" spans="1:4" x14ac:dyDescent="0.25">
      <c r="A26" s="17"/>
      <c r="B26" s="17"/>
      <c r="C26" s="17"/>
      <c r="D26" s="17"/>
    </row>
    <row r="27" spans="1:4" x14ac:dyDescent="0.25">
      <c r="A27" s="17"/>
      <c r="B27" s="17"/>
      <c r="C27" s="17"/>
      <c r="D27" s="17"/>
    </row>
    <row r="28" spans="1:4" x14ac:dyDescent="0.25">
      <c r="A28" s="18"/>
      <c r="B28" s="18"/>
      <c r="C28" s="18"/>
      <c r="D28" s="18"/>
    </row>
  </sheetData>
  <mergeCells count="8">
    <mergeCell ref="A12:D12"/>
    <mergeCell ref="A13:D13"/>
    <mergeCell ref="A1:D1"/>
    <mergeCell ref="A2:D3"/>
    <mergeCell ref="A4:D4"/>
    <mergeCell ref="A5:D5"/>
    <mergeCell ref="A6:D6"/>
    <mergeCell ref="A7:D7"/>
  </mergeCells>
  <hyperlinks>
    <hyperlink ref="A4:D4" r:id="rId1" location="ExportingandImportingaCSV-Callingthesystem.dataset.fromCSVFunction" display="Ignition 8.1 CSV format is used for all CSV strings. All columns use string  (str) type." xr:uid="{977D7E40-A23E-40A3-809E-1B6D37B680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Dev1</vt:lpstr>
      <vt:lpstr>DevAirQ</vt:lpstr>
      <vt:lpstr>properties</vt:lpstr>
      <vt:lpstr>CSV Formatting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Brzozoski</dc:creator>
  <cp:lastModifiedBy>Rory Piper</cp:lastModifiedBy>
  <dcterms:created xsi:type="dcterms:W3CDTF">2020-01-24T22:02:07Z</dcterms:created>
  <dcterms:modified xsi:type="dcterms:W3CDTF">2026-02-25T17:45:54Z</dcterms:modified>
</cp:coreProperties>
</file>