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908DA2FE-43B5-4DB8-B0EE-EF8B91A355E8}" xr6:coauthVersionLast="47" xr6:coauthVersionMax="47" xr10:uidLastSave="{00000000-0000-0000-0000-000000000000}"/>
  <bookViews>
    <workbookView xWindow="-120" yWindow="-120" windowWidth="38640" windowHeight="20925" xr2:uid="{00000000-000D-0000-FFFF-FFFF00000000}"/>
  </bookViews>
  <sheets>
    <sheet name="Dev1" sheetId="1" r:id="rId1"/>
    <sheet name="DevSDI12" sheetId="3" r:id="rId2"/>
    <sheet name="SensorX" sheetId="4" r:id="rId3"/>
    <sheet name="properties" sheetId="5" r:id="rId4"/>
    <sheet name="CSV Formatting" sheetId="6" r:id="rId5"/>
  </sheets>
  <definedNames>
    <definedName name="_xlnm._FilterDatabase" localSheetId="0" hidden="1">'Dev1'!$A$2:$K$85</definedName>
    <definedName name="_xlnm._FilterDatabase" localSheetId="1" hidden="1">DevSDI12!$A$2:$K$2</definedName>
    <definedName name="_xlnm._FilterDatabase" localSheetId="2" hidden="1">SensorX!$A$2:$K$2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4" i="1"/>
  <c r="B5" i="1" s="1"/>
  <c r="B6" i="1" s="1"/>
  <c r="B7" i="1" s="1"/>
  <c r="B8" i="1" s="1"/>
  <c r="B9" i="1" s="1"/>
  <c r="B10" i="1" s="1"/>
  <c r="B11" i="1" s="1"/>
  <c r="B12" i="1" s="1"/>
  <c r="B13" i="1" s="1"/>
  <c r="B14" i="1" s="1"/>
  <c r="B15" i="1" s="1"/>
  <c r="B16" i="1" s="1"/>
  <c r="B17" i="1" s="1"/>
  <c r="B18" i="1" s="1"/>
  <c r="B3" i="3" l="1"/>
  <c r="B4" i="3" s="1"/>
  <c r="B15" i="3" s="1"/>
  <c r="B3" i="4" l="1"/>
  <c r="B4" i="4" s="1"/>
  <c r="B5" i="4" s="1"/>
  <c r="B6" i="4" s="1"/>
  <c r="B7" i="4" s="1"/>
  <c r="B8" i="4" s="1"/>
  <c r="B9" i="4" s="1"/>
  <c r="B10" i="4" s="1"/>
  <c r="B11" i="4" s="1"/>
  <c r="B12" i="4" s="1"/>
  <c r="B13" i="4" s="1"/>
  <c r="B14" i="4" s="1"/>
  <c r="B15" i="4" s="1"/>
  <c r="B16" i="4" s="1"/>
  <c r="B17" i="4" s="1"/>
  <c r="B18" i="4" s="1"/>
</calcChain>
</file>

<file path=xl/sharedStrings.xml><?xml version="1.0" encoding="utf-8"?>
<sst xmlns="http://schemas.openxmlformats.org/spreadsheetml/2006/main" count="991" uniqueCount="350">
  <si>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</si>
  <si>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</si>
  <si>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</si>
  <si>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</si>
  <si>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</si>
  <si>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</si>
  <si>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</si>
  <si>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</si>
  <si>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</si>
  <si>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</si>
  <si>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</si>
  <si>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</si>
  <si>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</si>
  <si>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</si>
  <si>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</si>
  <si>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</si>
  <si>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</si>
  <si>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</si>
  <si>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</si>
  <si>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</si>
  <si>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</si>
  <si>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</si>
  <si>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</si>
  <si>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</si>
  <si>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</si>
  <si>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</si>
  <si>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</si>
  <si>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</si>
  <si>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</si>
  <si>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</si>
  <si>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</si>
  <si>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</si>
  <si>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</si>
  <si>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</si>
  <si>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</si>
  <si>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</si>
  <si>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</si>
  <si>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</si>
  <si>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</si>
  <si>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</si>
  <si>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</si>
  <si>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</si>
  <si>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</si>
  <si>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</si>
  <si>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</si>
  <si>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</si>
  <si>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</si>
  <si>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</si>
  <si>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</si>
  <si>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</si>
  <si>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</si>
  <si>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</si>
  <si>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</si>
  <si>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</si>
  <si>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</si>
  <si>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</si>
  <si>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</si>
  <si>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</si>
  <si>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</si>
  <si>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</si>
  <si>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</si>
  <si>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</si>
  <si>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</si>
  <si>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</si>
  <si>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</si>
  <si>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</si>
  <si>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</si>
  <si>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</si>
  <si>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</si>
  <si>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</si>
  <si>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</si>
  <si>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</si>
  <si>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</si>
  <si>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</si>
  <si>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</si>
  <si>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</si>
  <si>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</si>
  <si>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</si>
  <si>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</si>
  <si>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</si>
  <si>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</si>
  <si>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</si>
  <si>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</si>
  <si>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</si>
  <si>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</si>
  <si>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</si>
  <si>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</si>
  <si>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</si>
  <si>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</si>
  <si>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</si>
  <si>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</si>
  <si>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</si>
  <si>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</si>
  <si>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</si>
  <si>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</si>
  <si>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</si>
  <si>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</si>
  <si>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</si>
  <si>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</si>
  <si>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</si>
  <si>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</si>
  <si>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</si>
  <si>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</si>
  <si>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</si>
  <si>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</si>
  <si>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</si>
  <si>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</si>
  <si>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</si>
  <si>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</si>
  <si>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</si>
  <si>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</si>
  <si>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</si>
  <si>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</si>
  <si>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</si>
  <si>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</si>
  <si>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</si>
  <si>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</si>
  <si>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</si>
  <si>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</si>
  <si>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</si>
  <si>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</si>
  <si>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</si>
  <si>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</si>
  <si>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</si>
  <si>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</si>
  <si>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</si>
  <si>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</si>
  <si>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</si>
  <si>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</si>
  <si>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</si>
  <si>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</si>
  <si>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</si>
  <si>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</si>
  <si>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</si>
  <si>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</si>
  <si>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</si>
  <si>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</si>
  <si>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</si>
  <si>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</si>
  <si>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</si>
  <si>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</si>
  <si>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</si>
  <si>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</si>
  <si>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</si>
  <si>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</si>
  <si>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</si>
  <si>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</si>
  <si>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</si>
  <si>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</si>
  <si>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</si>
  <si>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Reports the current reading of the AIN1 terminal.  This value is before the scaling, and will be reported as a value in either the 4-20mA, 1-5V, or 0-15V range, depending on the position of the Analog IN Select switch on the Ranger.</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</si>
  <si>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</si>
  <si>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</si>
  <si>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</si>
  <si>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</si>
  <si>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</si>
  <si>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</si>
  <si>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</si>
  <si>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</si>
  <si>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</si>
  <si>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</si>
  <si>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</si>
  <si>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</si>
  <si>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</si>
  <si>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</si>
  <si>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</si>
  <si>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</si>
  <si>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</si>
  <si>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</si>
  <si>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</si>
  <si>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</si>
  <si>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</si>
  <si>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</si>
  <si>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</si>
  <si>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</si>
  <si>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</si>
  <si>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</si>
  <si>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</si>
  <si>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</si>
  <si>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</si>
  <si>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</si>
  <si>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</si>
  <si>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</si>
  <si>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</si>
  <si>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</si>
  <si>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</si>
  <si>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</si>
  <si>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</si>
  <si>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</si>
  <si>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</si>
  <si>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</si>
  <si>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</si>
  <si>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</si>
  <si>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</si>
  <si>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Dev1/Sensor Power Override</t>
  </si>
  <si>
    <t>Config/SDI12 Map</t>
  </si>
  <si>
    <t>Command</t>
  </si>
  <si>
    <t>Transparent</t>
  </si>
  <si>
    <t>The voltage to use to power AIN1/SDI12 sensors.</t>
  </si>
  <si>
    <t xml:space="preserve">The time duration to enable sensor power before reading AIN1/SDI12 sensors on each periodic report. A value of 0 disables sensor power. A value of -1 keeps sensor power enabled continuously. </t>
  </si>
  <si>
    <t>Manually override AIN1/SDI12 sensor power on for up to 3600 seconds. Writing a value of 1 - 3600 seconds will turn on AIN1/SDI12 sensor power for that many seconds. Writing a value of 0 disables the override, allowing AIN1/SDI12 sensor power to turn off.</t>
  </si>
  <si>
    <t>SDI12 Measurement #1 (Configurable)</t>
  </si>
  <si>
    <t>DCDC-SDI12</t>
  </si>
  <si>
    <t>Reports a string which identifies factory hardware configuration of the node. "DCDC-SDI12" indicates 13/18V AIN sensor power, and SDI-12 interface daughtercard.</t>
  </si>
  <si>
    <t>SDI12 Measurement #2 (Configurable)</t>
  </si>
  <si>
    <t>SDI12 Measurement #3 (Configurable)</t>
  </si>
  <si>
    <t>SDI12 Measurement #4 (Configurable)</t>
  </si>
  <si>
    <t>SDI12 Measurement #5 (Configurable)</t>
  </si>
  <si>
    <t>SDI12 Measurement #6 (Configurable)</t>
  </si>
  <si>
    <t>SDI12 Measurement #7 (Configurable)</t>
  </si>
  <si>
    <t>SDI12 Measurement #8 (Configurable)</t>
  </si>
  <si>
    <t>SDI12 Measurement #9 (Configurable)</t>
  </si>
  <si>
    <t>SDI12 Measurement #10 (Configurable)</t>
  </si>
  <si>
    <t>SDI12 Measurement #11 (Configurable)</t>
  </si>
  <si>
    <t>SDI12 Measurement #12 (Configurable)</t>
  </si>
  <si>
    <t>SDI12 Measurement #13 (Configurable)</t>
  </si>
  <si>
    <t>SDI12 Measurement #14 (Configurable)</t>
  </si>
  <si>
    <t>SDI12 Measurement #15 (Configurable)</t>
  </si>
  <si>
    <t>SDI12 Measurement #16 (Configurable)</t>
  </si>
  <si>
    <t>SDI12 tags defined in the SDI12 Map will be automatically allocated to report their values using these tags. SDI12 tags are sorted first by their Sensor Address (0-9), then by their Measurement Request (M!-M9!), and then by their Value Position (1-9).</t>
  </si>
  <si>
    <t>-1073741055 = Error, Configuration (Measurement Unavailable)</t>
  </si>
  <si>
    <t>Read/Write SDI12 control command request/response. See command examples below.</t>
  </si>
  <si>
    <r>
      <rPr>
        <b/>
        <u/>
        <sz val="11"/>
        <color theme="1"/>
        <rFont val="Consolas"/>
        <family val="3"/>
      </rPr>
      <t>Query Address (?!)</t>
    </r>
    <r>
      <rPr>
        <b/>
        <sz val="11"/>
        <color theme="1"/>
        <rFont val="Consolas"/>
        <family val="3"/>
      </rPr>
      <t xml:space="preserve">        </t>
    </r>
    <r>
      <rPr>
        <sz val="11"/>
        <color theme="1"/>
        <rFont val="Consolas"/>
        <family val="3"/>
      </rPr>
      <t xml:space="preserve">                Request: "</t>
    </r>
    <r>
      <rPr>
        <b/>
        <sz val="11"/>
        <color theme="1"/>
        <rFont val="Consolas"/>
        <family val="3"/>
      </rPr>
      <t>query</t>
    </r>
    <r>
      <rPr>
        <sz val="11"/>
        <color theme="1"/>
        <rFont val="Consolas"/>
        <family val="3"/>
      </rPr>
      <t>"         Response: "</t>
    </r>
    <r>
      <rPr>
        <b/>
        <sz val="11"/>
        <color theme="1"/>
        <rFont val="Consolas"/>
        <family val="3"/>
      </rPr>
      <t>query=0</t>
    </r>
    <r>
      <rPr>
        <sz val="11"/>
        <color theme="1"/>
        <rFont val="Consolas"/>
        <family val="3"/>
      </rPr>
      <t xml:space="preserve">" (or </t>
    </r>
    <r>
      <rPr>
        <b/>
        <sz val="11"/>
        <color theme="1"/>
        <rFont val="Consolas"/>
        <family val="3"/>
      </rPr>
      <t>"query=failed"</t>
    </r>
    <r>
      <rPr>
        <sz val="11"/>
        <color theme="1"/>
        <rFont val="Consolas"/>
        <family val="3"/>
      </rPr>
      <t xml:space="preserve"> if no device is found)</t>
    </r>
  </si>
  <si>
    <r>
      <rPr>
        <b/>
        <u/>
        <sz val="11"/>
        <color theme="1"/>
        <rFont val="Consolas"/>
        <family val="3"/>
      </rPr>
      <t>Enter SDI12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</si>
  <si>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SDI-12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</si>
  <si>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Query SDI12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</si>
  <si>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Enable SDI12 Transparent Mode</t>
    </r>
    <r>
      <rPr>
        <sz val="11"/>
        <color theme="1"/>
        <rFont val="Consolas"/>
        <family val="3"/>
      </rPr>
      <t xml:space="preserve">             Request: </t>
    </r>
    <r>
      <rPr>
        <b/>
        <sz val="11"/>
        <color theme="1"/>
        <rFont val="Consolas"/>
        <family val="3"/>
      </rPr>
      <t>"transparent,1"</t>
    </r>
    <r>
      <rPr>
        <sz val="11"/>
        <color theme="1"/>
        <rFont val="Consolas"/>
        <family val="3"/>
      </rPr>
      <t xml:space="preserve"> Response: "</t>
    </r>
    <r>
      <rPr>
        <b/>
        <sz val="11"/>
        <color theme="1"/>
        <rFont val="Consolas"/>
        <family val="3"/>
      </rPr>
      <t>transparent,1=success</t>
    </r>
    <r>
      <rPr>
        <sz val="11"/>
        <color theme="1"/>
        <rFont val="Consolas"/>
        <family val="3"/>
      </rPr>
      <t>"</t>
    </r>
  </si>
  <si>
    <r>
      <rPr>
        <b/>
        <u/>
        <sz val="11"/>
        <color theme="1"/>
        <rFont val="Consolas"/>
        <family val="3"/>
      </rPr>
      <t>Exit SDI-12 Transparent Mode</t>
    </r>
    <r>
      <rPr>
        <sz val="11"/>
        <color theme="1"/>
        <rFont val="Consolas"/>
        <family val="3"/>
      </rPr>
      <t xml:space="preserve">              Request: </t>
    </r>
    <r>
      <rPr>
        <b/>
        <sz val="11"/>
        <color theme="1"/>
        <rFont val="Consolas"/>
        <family val="3"/>
      </rPr>
      <t>"transparent,0"</t>
    </r>
    <r>
      <rPr>
        <sz val="11"/>
        <color theme="1"/>
        <rFont val="Consolas"/>
        <family val="3"/>
      </rPr>
      <t xml:space="preserve"> Response: "</t>
    </r>
    <r>
      <rPr>
        <b/>
        <sz val="11"/>
        <color theme="1"/>
        <rFont val="Consolas"/>
        <family val="3"/>
      </rPr>
      <t>transparent,0=success</t>
    </r>
    <r>
      <rPr>
        <sz val="11"/>
        <color theme="1"/>
        <rFont val="Consolas"/>
        <family val="3"/>
      </rPr>
      <t>"</t>
    </r>
  </si>
  <si>
    <r>
      <rPr>
        <b/>
        <u/>
        <sz val="11"/>
        <color theme="1"/>
        <rFont val="Consolas"/>
        <family val="3"/>
      </rPr>
      <t>Query SDI12 Transparent Mode State</t>
    </r>
    <r>
      <rPr>
        <sz val="11"/>
        <color theme="1"/>
        <rFont val="Consolas"/>
        <family val="3"/>
      </rPr>
      <t xml:space="preserve">        Request: </t>
    </r>
    <r>
      <rPr>
        <b/>
        <sz val="11"/>
        <color theme="1"/>
        <rFont val="Consolas"/>
        <family val="3"/>
      </rPr>
      <t xml:space="preserve">"transparent"  </t>
    </r>
    <r>
      <rPr>
        <sz val="11"/>
        <color theme="1"/>
        <rFont val="Consolas"/>
        <family val="3"/>
      </rPr>
      <t xml:space="preserve"> Response: "</t>
    </r>
    <r>
      <rPr>
        <b/>
        <sz val="11"/>
        <color theme="1"/>
        <rFont val="Consolas"/>
        <family val="3"/>
      </rPr>
      <t>transparent=1</t>
    </r>
    <r>
      <rPr>
        <sz val="11"/>
        <color theme="1"/>
        <rFont val="Consolas"/>
        <family val="3"/>
      </rPr>
      <t>"</t>
    </r>
  </si>
  <si>
    <r>
      <rPr>
        <b/>
        <u/>
        <sz val="11"/>
        <color theme="1"/>
        <rFont val="Consolas"/>
        <family val="3"/>
      </rPr>
      <t>Change Address (aAb!): Address 0 to 1</t>
    </r>
    <r>
      <rPr>
        <sz val="11"/>
        <color theme="1"/>
        <rFont val="Consolas"/>
        <family val="3"/>
      </rPr>
      <t xml:space="preserve">     Request: </t>
    </r>
    <r>
      <rPr>
        <b/>
        <sz val="11"/>
        <color theme="1"/>
        <rFont val="Consolas"/>
        <family val="3"/>
      </rPr>
      <t>"address,0,1</t>
    </r>
    <r>
      <rPr>
        <sz val="11"/>
        <color theme="1"/>
        <rFont val="Consolas"/>
        <family val="3"/>
      </rPr>
      <t xml:space="preserve">"   Response: </t>
    </r>
    <r>
      <rPr>
        <b/>
        <sz val="11"/>
        <color theme="1"/>
        <rFont val="Consolas"/>
        <family val="3"/>
      </rPr>
      <t>"address,0,1=success"</t>
    </r>
    <r>
      <rPr>
        <sz val="11"/>
        <color theme="1"/>
        <rFont val="Consolas"/>
        <family val="3"/>
      </rPr>
      <t xml:space="preserve"> (or</t>
    </r>
    <r>
      <rPr>
        <b/>
        <sz val="11"/>
        <color theme="1"/>
        <rFont val="Consolas"/>
        <family val="3"/>
      </rPr>
      <t xml:space="preserve"> "address,0,1=failed"</t>
    </r>
    <r>
      <rPr>
        <sz val="11"/>
        <color theme="1"/>
        <rFont val="Consolas"/>
        <family val="3"/>
      </rPr>
      <t xml:space="preserve"> if changing address failed)</t>
    </r>
  </si>
  <si>
    <r>
      <rPr>
        <b/>
        <u/>
        <sz val="11"/>
        <color theme="1"/>
        <rFont val="Consolas"/>
        <family val="3"/>
      </rPr>
      <t>Acknowledge Active (a!): Address 1</t>
    </r>
    <r>
      <rPr>
        <b/>
        <sz val="11"/>
        <color theme="1"/>
        <rFont val="Consolas"/>
        <family val="3"/>
      </rPr>
      <t xml:space="preserve">        </t>
    </r>
    <r>
      <rPr>
        <sz val="11"/>
        <color theme="1"/>
        <rFont val="Consolas"/>
        <family val="3"/>
      </rPr>
      <t>Request: "</t>
    </r>
    <r>
      <rPr>
        <b/>
        <sz val="11"/>
        <color theme="1"/>
        <rFont val="Consolas"/>
        <family val="3"/>
      </rPr>
      <t>ack,1</t>
    </r>
    <r>
      <rPr>
        <sz val="11"/>
        <color theme="1"/>
        <rFont val="Consolas"/>
        <family val="3"/>
      </rPr>
      <t>"         Response: "</t>
    </r>
    <r>
      <rPr>
        <b/>
        <sz val="11"/>
        <color theme="1"/>
        <rFont val="Consolas"/>
        <family val="3"/>
      </rPr>
      <t>ack,1=success</t>
    </r>
    <r>
      <rPr>
        <sz val="11"/>
        <color theme="1"/>
        <rFont val="Consolas"/>
        <family val="3"/>
      </rPr>
      <t xml:space="preserve">" (or </t>
    </r>
    <r>
      <rPr>
        <b/>
        <sz val="11"/>
        <color theme="1"/>
        <rFont val="Consolas"/>
        <family val="3"/>
      </rPr>
      <t>"ack,1=failed"</t>
    </r>
    <r>
      <rPr>
        <sz val="11"/>
        <color theme="1"/>
        <rFont val="Consolas"/>
        <family val="3"/>
      </rPr>
      <t xml:space="preserve"> if device did not acknowledge)</t>
    </r>
  </si>
  <si>
    <r>
      <rPr>
        <b/>
        <u/>
        <sz val="11"/>
        <color theme="1"/>
        <rFont val="Consolas"/>
        <family val="3"/>
      </rPr>
      <t>Read Sensor (aMn!,aD0!...aD9!): Address 0</t>
    </r>
    <r>
      <rPr>
        <sz val="11"/>
        <color theme="1"/>
        <rFont val="Consolas"/>
        <family val="3"/>
      </rPr>
      <t xml:space="preserve"> Request: </t>
    </r>
    <r>
      <rPr>
        <b/>
        <sz val="11"/>
        <color theme="1"/>
        <rFont val="Consolas"/>
        <family val="3"/>
      </rPr>
      <t>"read,0"</t>
    </r>
    <r>
      <rPr>
        <sz val="11"/>
        <color theme="1"/>
        <rFont val="Consolas"/>
        <family val="3"/>
      </rPr>
      <t xml:space="preserve">        Response: </t>
    </r>
    <r>
      <rPr>
        <b/>
        <sz val="11"/>
        <color theme="1"/>
        <rFont val="Consolas"/>
        <family val="3"/>
      </rPr>
      <t>"read,0=+1.1111-2.2222+3.3333-4.4444+5.5555-6.6666+7.7777-8.8888+9.9999"</t>
    </r>
    <r>
      <rPr>
        <sz val="11"/>
        <color theme="1"/>
        <rFont val="Consolas"/>
        <family val="3"/>
      </rPr>
      <t xml:space="preserve">  (or </t>
    </r>
    <r>
      <rPr>
        <b/>
        <sz val="11"/>
        <color theme="1"/>
        <rFont val="Consolas"/>
        <family val="3"/>
      </rPr>
      <t>"read,0=failed"</t>
    </r>
    <r>
      <rPr>
        <sz val="11"/>
        <color theme="1"/>
        <rFont val="Consolas"/>
        <family val="3"/>
      </rPr>
      <t xml:space="preserve"> if read fails or times out)</t>
    </r>
  </si>
  <si>
    <r>
      <t xml:space="preserve">Read/Write SDI12 Transparent Mode request/response messages, encoded as a string of ASCII characters (not including </t>
    </r>
    <r>
      <rPr>
        <b/>
        <sz val="11"/>
        <color theme="1"/>
        <rFont val="Calibri"/>
        <family val="2"/>
        <scheme val="minor"/>
      </rPr>
      <t>&lt;CR&gt;&lt;LF&gt;</t>
    </r>
    <r>
      <rPr>
        <sz val="11"/>
        <color theme="1"/>
        <rFont val="Calibri"/>
        <family val="2"/>
        <scheme val="minor"/>
      </rPr>
      <t xml:space="preserve"> terminator). Transparent Mode must be enabled.</t>
    </r>
  </si>
  <si>
    <t>Dev1/Relay Control/Enabled</t>
  </si>
  <si>
    <t>The minimum time the relay must be energized once triggered.</t>
  </si>
  <si>
    <t>Dev1/Relay Control/Condition</t>
  </si>
  <si>
    <t>Dev1/Relay Control/Triggers</t>
  </si>
  <si>
    <t>The Relay Control condition to use when evaluating the Relay Control Triggers. Options are "Any" or "All" triggers evaluating TRUE to energize relay.</t>
  </si>
  <si>
    <t>Dev1/Relay Control/Failsafe</t>
  </si>
  <si>
    <t>Controls whether missing source data sets trigger condition to de-energize.</t>
  </si>
  <si>
    <t>Controls whether the Relay Control is enabled or disabled (i.e., whether the Relay Control Triggers will be evaluated and applied). When enabled, a write to the Dev1/DOUT1 tag will be ignored.</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</si>
  <si>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</si>
  <si>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</si>
  <si>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</si>
  <si>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</si>
  <si>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</si>
  <si>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</si>
  <si>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</si>
  <si>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</si>
  <si>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</si>
  <si>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</si>
  <si>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</si>
  <si>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</si>
  <si>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</si>
  <si>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</si>
  <si>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</si>
  <si>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</si>
  <si>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</si>
  <si>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</si>
  <si>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</si>
  <si>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</si>
  <si>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</si>
  <si>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</si>
  <si>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</si>
  <si>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</si>
  <si>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</si>
  <si>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</si>
  <si>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</si>
  <si>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</si>
  <si>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t>GNSS/Timestamp</t>
  </si>
  <si>
    <t>Modem/RSRQ</t>
  </si>
  <si>
    <t>dB</t>
  </si>
  <si>
    <t>Reports quality of the cellular signal as received by the modem, specifically the Reference Signal Received Quality (RSRQ)</t>
  </si>
  <si>
    <t>Reports the flow total of AIN1, calculated by scaling AIN1 to flow rate and integrating over the time between AIN1 samples. Writing to this tag will adjust the current flow total to the value written.</t>
  </si>
  <si>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</si>
  <si>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</si>
  <si>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</si>
  <si>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</si>
  <si>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</si>
  <si>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</si>
  <si>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interval between AIN1/SDI12 sensor readings.</t>
  </si>
  <si>
    <t>Dev1/Contract Period/Count</t>
  </si>
  <si>
    <t>Counts the number of flow contract periods that have been reported. Is useful for examining report history and determining when contract period totals were reported and where data might be missing.</t>
  </si>
  <si>
    <r>
      <t xml:space="preserve">SignalFire Ranger Tag Guide: Firmware Revision </t>
    </r>
    <r>
      <rPr>
        <b/>
        <sz val="14"/>
        <color theme="1"/>
        <rFont val="Calibri"/>
        <family val="2"/>
        <scheme val="minor"/>
      </rPr>
      <t xml:space="preserve">v0.1.20-sdi12 </t>
    </r>
    <r>
      <rPr>
        <sz val="14"/>
        <color theme="1"/>
        <rFont val="Calibri"/>
        <family val="2"/>
        <scheme val="minor"/>
      </rPr>
      <t xml:space="preserve">-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</si>
  <si>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t>Reports the current electronics temperature of the cellular modem.</t>
  </si>
  <si>
    <t>GNSS/Latitude</t>
  </si>
  <si>
    <t>DOUBLE</t>
  </si>
  <si>
    <t>The latitude of the most recent GNSS fix, in degrees.</t>
  </si>
  <si>
    <t>GNSS/Longitude</t>
  </si>
  <si>
    <t>The longitude of the most recent GNSS fix, in degrees.</t>
  </si>
  <si>
    <t>Reports a string identifying the make and model of hardware.  Will be "SignalFire Ranger (v1)" or "SignalFire Ranger (v2)".</t>
  </si>
  <si>
    <r>
      <t xml:space="preserve">SignalFire Ranger Tag Guide: Firmware Revision </t>
    </r>
    <r>
      <rPr>
        <b/>
        <sz val="14"/>
        <color theme="1"/>
        <rFont val="Calibri"/>
        <family val="2"/>
        <scheme val="minor"/>
      </rPr>
      <t>v0.1.20-sdi12</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</si>
  <si>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 xml:space="preserve">v0.1.20-sdi12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</si>
  <si>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v0.1.20-sdi12</t>
    </r>
  </si>
  <si>
    <t>NMEA string from the most recent GNSS fix.</t>
  </si>
  <si>
    <t>Reports strength of the cellular signal as received by the modem, specifically the Reference Signal Received Power (RSRP)</t>
  </si>
  <si>
    <t>Writing any value to this tag will cause the Ranger node to  disconnect from the current MQTT broker, and connect to the next configured broker.</t>
  </si>
  <si>
    <t>Reports how many times DIN1 has cycled.  Increments by 1 for every OPEN-to-CLOSE transition of DIN1.  Writing to this tag from SparkPlug will adjust the current count to the given value.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</si>
  <si>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</si>
  <si>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Subscription</t>
  </si>
  <si>
    <t>RPT60</t>
  </si>
  <si>
    <t>Defines the Relay Control Triggers, in CSV format. Up to 8 Relay Control Trigger rows can be defined. See 'CSV Formatting' sheet</t>
  </si>
  <si>
    <t>Defines the Fast Reporting Triggers, in CSV format. Up to 4 Fast Reporting Trigger rows can be defined. See 'CSV Formatting' sheet</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</si>
  <si>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</si>
  <si>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</si>
  <si>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</si>
  <si>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</si>
  <si>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</si>
  <si>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</si>
  <si>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</si>
  <si>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</si>
  <si>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</si>
  <si>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</si>
  <si>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</si>
  <si>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t>
  </si>
  <si>
    <t>Trigger threshold, as a decimal string</t>
  </si>
  <si>
    <t>Relay Control CSV Format (0 to 8 Rows)</t>
  </si>
  <si>
    <t xml:space="preserve">#NAMES
tagPath,comparator,threshold_energize,threshold_deenergize
#TYPES
str,str,str,str
#ROWS,0
</t>
  </si>
  <si>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</si>
  <si>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threshold_energize</t>
  </si>
  <si>
    <t>Relay energize threshold, as a decimal string</t>
  </si>
  <si>
    <t>threshold_deenergize</t>
  </si>
  <si>
    <t>Relay de-energize threshold, as a decimal string</t>
  </si>
  <si>
    <t>name</t>
  </si>
  <si>
    <r>
      <t xml:space="preserve">SignalFire Ranger Tag Guide: Firmware Revision </t>
    </r>
    <r>
      <rPr>
        <b/>
        <sz val="14"/>
        <color theme="1"/>
        <rFont val="Calibri"/>
        <family val="2"/>
        <scheme val="minor"/>
      </rPr>
      <t>v0.1.20-sdi12</t>
    </r>
    <r>
      <rPr>
        <sz val="14"/>
        <color theme="1"/>
        <rFont val="Calibri"/>
        <family val="2"/>
        <scheme val="minor"/>
      </rPr>
      <t xml:space="preserve"> - </t>
    </r>
    <r>
      <rPr>
        <b/>
        <sz val="14"/>
        <color theme="1"/>
        <rFont val="Calibri"/>
        <family val="2"/>
        <scheme val="minor"/>
      </rPr>
      <t>CSV Formatting Guide</t>
    </r>
  </si>
  <si>
    <t>Tag Path (Ex. Dev1/DIN1, Dev1/AIN1, Sensor0/Reading1)</t>
  </si>
  <si>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Sensor0/Reading1,&lt;,4.000000
</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</si>
  <si>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Sensor0/Reading1,&lt;,4.000000,4.500000
</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</si>
  <si>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SDI-12 Sensor0, Reading1 &lt; 4.0, De-energize Relay when SDI-12 Sensor0, Reading1 &gt;= 4.5</t>
    </r>
  </si>
  <si>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SDI-12 Sensor0, Reading1 &lt; 4.0</t>
    </r>
  </si>
  <si>
    <t>SDI-12 Map CSV Format (0 to 16 Rows)</t>
  </si>
  <si>
    <t>#NAMES
name,sensorAddr,measureCmd,dataNum,engUnit
#TYPES
str,str,str,str,str
#ROWS,0</t>
  </si>
  <si>
    <t>The name of the SDI-12 data point tag. (Up to 16 characters, cannot contain comma, periods are replaced with underscore)</t>
  </si>
  <si>
    <t>Defines the SDI12 tags to be read and reported, in CSV format. Up to 16 SDI12 tags from up to 8 SDI12 sensors can be defined in the SDI12 Map. See 'CSV Formatting' sheet</t>
  </si>
  <si>
    <t>sensorAddr</t>
  </si>
  <si>
    <r>
      <t>The SDI-12 sensor address (</t>
    </r>
    <r>
      <rPr>
        <sz val="11"/>
        <rFont val="Consolas"/>
        <family val="3"/>
      </rPr>
      <t>0 - 9</t>
    </r>
    <r>
      <rPr>
        <sz val="11"/>
        <rFont val="Calibri"/>
        <family val="2"/>
        <scheme val="minor"/>
      </rPr>
      <t>)</t>
    </r>
  </si>
  <si>
    <t>measureCmd</t>
  </si>
  <si>
    <r>
      <t>The SDI-12 measurement command to use (</t>
    </r>
    <r>
      <rPr>
        <sz val="11"/>
        <rFont val="Consolas"/>
        <family val="3"/>
      </rPr>
      <t>0 - 9, M!=0, M9!=9</t>
    </r>
    <r>
      <rPr>
        <sz val="11"/>
        <rFont val="Calibri"/>
        <family val="2"/>
        <scheme val="minor"/>
      </rPr>
      <t>)</t>
    </r>
  </si>
  <si>
    <t>dataNum</t>
  </si>
  <si>
    <t>The optional units string of the SDI-12 data point. (Up to 16 characters)</t>
  </si>
  <si>
    <r>
      <t>The SDI-12 value position within the measurement data group (</t>
    </r>
    <r>
      <rPr>
        <sz val="11"/>
        <rFont val="Consolas"/>
        <family val="3"/>
      </rPr>
      <t>1 - 9</t>
    </r>
    <r>
      <rPr>
        <sz val="11"/>
        <rFont val="Calibri"/>
        <family val="2"/>
        <scheme val="minor"/>
      </rPr>
      <t>)</t>
    </r>
  </si>
  <si>
    <r>
      <rPr>
        <b/>
        <u/>
        <sz val="11"/>
        <color theme="1"/>
        <rFont val="Calibri"/>
        <family val="2"/>
        <scheme val="minor"/>
      </rPr>
      <t xml:space="preserve">Example:
</t>
    </r>
    <r>
      <rPr>
        <sz val="11"/>
        <color theme="1"/>
        <rFont val="Calibri"/>
        <family val="2"/>
        <scheme val="minor"/>
      </rPr>
      <t>Value position 1 of Measurement data group 1 named "Temperature0" on Sensor address 0, with units of "°C"
Value position 2 of Measurement data group 1 named "Pressure0" on Sensor address 0, with units of "psi"
Value position 1 of Measurement data group 0 named "Status" on Sensor address 1</t>
    </r>
  </si>
  <si>
    <r>
      <rPr>
        <b/>
        <u/>
        <sz val="11"/>
        <color theme="1"/>
        <rFont val="Calibri"/>
        <family val="2"/>
        <scheme val="minor"/>
      </rPr>
      <t>Example Formatted CSV String</t>
    </r>
    <r>
      <rPr>
        <sz val="11"/>
        <color theme="1"/>
        <rFont val="Consolas"/>
        <family val="3"/>
      </rPr>
      <t xml:space="preserve">
#NAMES
name,sensorAddr,measureCmd,dataNum,engUnit
#TYPES
str,str,str,str,str
#ROWS,3
Temperature0,0,1,1,°C
Pressure0,0,1,2,psi
Status,1,0,1,</t>
    </r>
  </si>
  <si>
    <t>Subscription (SignalFire Cloud internal use)</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</si>
  <si>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</si>
  <si>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Counts the number of periodic reports that have been generated. Useful for examining report history and determining when reports were generated and where data might be missing.</t>
  </si>
  <si>
    <t>Timestamp of when the Ranger most recently connected to the MQTT broker, given as milliseconds since January 1, 1970 UTC</t>
  </si>
  <si>
    <t>Reports the flow total of DIN1, calculated using KFactor, and converted from KFactor Units to Volume Units. Flow Total is preserved when KFactor or KFactor Units  change. Writing to this tag from SparkPlug will adjust the current flow total to the value written.</t>
  </si>
  <si>
    <t>Reports the flow total of DIN2, calculated using KFactor, and converted from KFactor Units to Volume Units. Flow Total is preserved when KFactor or KFactor Units  change. Writing to this tag from SparkPlug will adjust the current flow total to the value written.</t>
  </si>
  <si>
    <t>Timestamp of the most recent GNSS fix, given as milliseconds since January 1, 1970 UTC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</si>
</sst>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
      <u/>
      <sz val="11"/>
      <color theme="10"/>
      <name val="Calibri"/>
      <family val="2"/>
      <scheme val="minor"/>
    </font>
    <font>
      <sz val="11"/>
      <name val="Consolas"/>
      <family val="3"/>
    </font>
    <font>
      <b/>
      <u/>
      <sz val="11"/>
      <color theme="1"/>
      <name val="Calibri"/>
      <family val="2"/>
      <scheme val="minor"/>
    </font>
    <font>
      <sz val="11"/>
      <color theme="1"/>
      <name val="Consola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69">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0" fillId="0" borderId="10" xfId="0" applyFill="1" applyBorder="1" applyAlignment="1"/>
    <xf numFmtId="0" fontId="29" fillId="0" borderId="15" xfId="0" applyFont="1" applyBorder="1"/>
    <xf numFmtId="0" fontId="29" fillId="0" borderId="16" xfId="0" applyFont="1" applyBorder="1"/>
    <xf numFmtId="0" fontId="16" fillId="0" borderId="25" xfId="0" applyFont="1" applyBorder="1"/>
    <xf numFmtId="0" fontId="16" fillId="0" borderId="26" xfId="0" applyFont="1" applyBorder="1"/>
    <xf numFmtId="0" fontId="29" fillId="0" borderId="25" xfId="0" applyFont="1" applyBorder="1"/>
    <xf numFmtId="0" fontId="29" fillId="0" borderId="10" xfId="0" applyFont="1" applyBorder="1"/>
    <xf numFmtId="0" fontId="19" fillId="0" borderId="26" xfId="0" applyFont="1" applyBorder="1"/>
    <xf numFmtId="0" fontId="0" fillId="0" borderId="26" xfId="0" applyBorder="1"/>
    <xf numFmtId="0" fontId="16" fillId="0" borderId="0" xfId="0" applyFont="1" applyAlignment="1">
      <alignment horizontal="left" vertical="top"/>
    </xf>
    <xf numFmtId="0" fontId="32" fillId="0" borderId="0" xfId="42" applyAlignment="1">
      <alignment horizontal="left" vertical="top"/>
    </xf>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Border="1" applyAlignment="1">
      <alignment vertical="top"/>
    </xf>
    <xf numFmtId="0" fontId="22" fillId="0" borderId="10" xfId="0" applyFont="1" applyBorder="1"/>
    <xf numFmtId="0" fontId="27" fillId="0" borderId="22" xfId="0" applyFont="1" applyBorder="1" applyAlignment="1">
      <alignment horizontal="left" vertical="top"/>
    </xf>
    <xf numFmtId="0" fontId="27" fillId="0" borderId="23" xfId="0" applyFont="1" applyBorder="1" applyAlignment="1">
      <alignment horizontal="left" vertical="top"/>
    </xf>
    <xf numFmtId="0" fontId="27" fillId="0" borderId="24" xfId="0" applyFont="1" applyBorder="1" applyAlignment="1">
      <alignment horizontal="left" vertical="top"/>
    </xf>
    <xf numFmtId="0" fontId="29" fillId="0" borderId="25" xfId="0" applyFont="1" applyBorder="1" applyAlignment="1">
      <alignment horizontal="left" vertical="center" wrapText="1"/>
    </xf>
    <xf numFmtId="0" fontId="31" fillId="0" borderId="10" xfId="0" applyFont="1" applyBorder="1" applyAlignment="1">
      <alignment horizontal="left" vertical="center"/>
    </xf>
    <xf numFmtId="0" fontId="31" fillId="0" borderId="26" xfId="0" applyFont="1" applyBorder="1" applyAlignment="1">
      <alignment horizontal="left" vertical="center"/>
    </xf>
    <xf numFmtId="0" fontId="0" fillId="0" borderId="27" xfId="0" applyBorder="1" applyAlignment="1">
      <alignment horizontal="left" vertical="top" wrapText="1"/>
    </xf>
    <xf numFmtId="0" fontId="16" fillId="0" borderId="14" xfId="0" applyFont="1" applyBorder="1" applyAlignment="1">
      <alignment horizontal="left" vertical="top"/>
    </xf>
    <xf numFmtId="0" fontId="16" fillId="0" borderId="28" xfId="0" applyFont="1" applyBorder="1" applyAlignment="1">
      <alignment horizontal="left" vertical="top"/>
    </xf>
    <xf numFmtId="0" fontId="35" fillId="0" borderId="29" xfId="0" applyFont="1" applyBorder="1" applyAlignment="1">
      <alignment horizontal="left" vertical="top" wrapText="1"/>
    </xf>
    <xf numFmtId="0" fontId="16" fillId="0" borderId="30" xfId="0" applyFont="1" applyBorder="1" applyAlignment="1">
      <alignment horizontal="left" vertical="top"/>
    </xf>
    <xf numFmtId="0" fontId="16" fillId="0" borderId="31" xfId="0" applyFont="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32" fillId="0" borderId="20" xfId="42" applyBorder="1" applyAlignment="1">
      <alignment horizontal="left" vertical="top"/>
    </xf>
    <xf numFmtId="0" fontId="32" fillId="0" borderId="0" xfId="42" applyBorder="1" applyAlignment="1">
      <alignment horizontal="left" vertical="top"/>
    </xf>
    <xf numFmtId="0" fontId="32" fillId="0" borderId="21" xfId="42"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35" t="s">
        <v>283</v>
      </c>
      <c r="B1" s="36"/>
      <c r="C1" s="36"/>
      <c r="D1" s="36"/>
      <c r="E1" s="36"/>
      <c r="F1" s="36"/>
      <c r="G1" s="36"/>
      <c r="H1" s="36"/>
      <c r="I1" s="36"/>
      <c r="J1" s="36"/>
      <c r="K1" s="37"/>
    </row>
    <row r="2" spans="1:11" s="1" customFormat="1" x14ac:dyDescent="0.25">
      <c r="A2" s="5" t="s">
        <v>56</v>
      </c>
      <c r="B2" s="5" t="s">
        <v>102</v>
      </c>
      <c r="C2" s="5" t="s">
        <v>138</v>
      </c>
      <c r="D2" s="5" t="s">
        <v>57</v>
      </c>
      <c r="E2" s="5" t="s">
        <v>87</v>
      </c>
      <c r="F2" s="5" t="s">
        <v>69</v>
      </c>
      <c r="G2" s="5" t="s">
        <v>60</v>
      </c>
      <c r="H2" s="5" t="s">
        <v>61</v>
      </c>
      <c r="I2" s="5" t="s">
        <v>62</v>
      </c>
      <c r="J2" s="5" t="s">
        <v>99</v>
      </c>
      <c r="K2" s="5" t="s">
        <v>90</v>
      </c>
    </row>
    <row r="3" spans="1:11" x14ac:dyDescent="0.25">
      <c r="A3" s="6" t="s">
        <v>0</v>
      </c>
      <c r="B3" s="6">
        <v>0</v>
      </c>
      <c r="C3" s="6" t="s">
        <v>106</v>
      </c>
      <c r="D3" s="6" t="s">
        <v>58</v>
      </c>
      <c r="E3" s="6" t="s">
        <v>58</v>
      </c>
      <c r="F3" s="6" t="s">
        <v>58</v>
      </c>
      <c r="G3" s="6"/>
      <c r="H3" s="7"/>
      <c r="I3" s="7"/>
      <c r="J3" s="7"/>
      <c r="K3" s="6" t="s">
        <v>63</v>
      </c>
    </row>
    <row r="4" spans="1:11" x14ac:dyDescent="0.25">
      <c r="A4" s="6" t="s">
        <v>1</v>
      </c>
      <c r="B4" s="6">
        <f>B3+1</f>
        <v>1</v>
      </c>
      <c r="C4" s="6" t="s">
        <v>151</v>
      </c>
      <c r="D4" s="6" t="s">
        <v>59</v>
      </c>
      <c r="E4" s="6" t="s">
        <v>58</v>
      </c>
      <c r="F4" s="6" t="s">
        <v>58</v>
      </c>
      <c r="G4" s="6"/>
      <c r="H4" s="7"/>
      <c r="I4" s="7"/>
      <c r="J4" s="7"/>
      <c r="K4" s="6" t="s">
        <v>64</v>
      </c>
    </row>
    <row r="5" spans="1:11" x14ac:dyDescent="0.25">
      <c r="A5" s="6" t="s">
        <v>2</v>
      </c>
      <c r="B5" s="6">
        <f t="shared" ref="B5:B69" si="0">B4+1</f>
        <v>2</v>
      </c>
      <c r="C5" s="6" t="s">
        <v>151</v>
      </c>
      <c r="D5" s="6" t="s">
        <v>59</v>
      </c>
      <c r="E5" s="6" t="s">
        <v>58</v>
      </c>
      <c r="F5" s="6" t="s">
        <v>58</v>
      </c>
      <c r="G5" s="6"/>
      <c r="H5" s="7"/>
      <c r="I5" s="7"/>
      <c r="J5" s="7"/>
      <c r="K5" s="6" t="s">
        <v>65</v>
      </c>
    </row>
    <row r="6" spans="1:11" x14ac:dyDescent="0.25">
      <c r="A6" s="6" t="s">
        <v>3</v>
      </c>
      <c r="B6" s="6">
        <f t="shared" si="0"/>
        <v>3</v>
      </c>
      <c r="C6" s="6" t="s">
        <v>151</v>
      </c>
      <c r="D6" s="6" t="s">
        <v>59</v>
      </c>
      <c r="E6" s="6" t="s">
        <v>58</v>
      </c>
      <c r="F6" s="6" t="s">
        <v>58</v>
      </c>
      <c r="G6" s="6"/>
      <c r="H6" s="7"/>
      <c r="I6" s="7"/>
      <c r="J6" s="7"/>
      <c r="K6" s="6" t="s">
        <v>296</v>
      </c>
    </row>
    <row r="7" spans="1:11" x14ac:dyDescent="0.25">
      <c r="A7" s="6" t="s">
        <v>4</v>
      </c>
      <c r="B7" s="6">
        <f t="shared" si="0"/>
        <v>4</v>
      </c>
      <c r="C7" s="6" t="s">
        <v>149</v>
      </c>
      <c r="D7" s="6" t="s">
        <v>59</v>
      </c>
      <c r="E7" s="6" t="s">
        <v>58</v>
      </c>
      <c r="F7" s="6" t="s">
        <v>58</v>
      </c>
      <c r="G7" s="6"/>
      <c r="H7" s="7"/>
      <c r="I7" s="7"/>
      <c r="J7" s="7" t="s">
        <v>139</v>
      </c>
      <c r="K7" s="6" t="s">
        <v>66</v>
      </c>
    </row>
    <row r="8" spans="1:11" x14ac:dyDescent="0.25">
      <c r="A8" s="6" t="s">
        <v>5</v>
      </c>
      <c r="B8" s="6">
        <f t="shared" si="0"/>
        <v>5</v>
      </c>
      <c r="C8" s="6" t="s">
        <v>149</v>
      </c>
      <c r="D8" s="6" t="s">
        <v>58</v>
      </c>
      <c r="E8" s="6" t="s">
        <v>58</v>
      </c>
      <c r="F8" s="6" t="s">
        <v>58</v>
      </c>
      <c r="G8" s="6"/>
      <c r="H8" s="7"/>
      <c r="I8" s="7"/>
      <c r="J8" s="7"/>
      <c r="K8" s="6" t="s">
        <v>290</v>
      </c>
    </row>
    <row r="9" spans="1:11" x14ac:dyDescent="0.25">
      <c r="A9" s="6" t="s">
        <v>6</v>
      </c>
      <c r="B9" s="6">
        <f t="shared" si="0"/>
        <v>6</v>
      </c>
      <c r="C9" s="6" t="s">
        <v>149</v>
      </c>
      <c r="D9" s="6" t="s">
        <v>58</v>
      </c>
      <c r="E9" s="6" t="s">
        <v>58</v>
      </c>
      <c r="F9" s="6" t="s">
        <v>58</v>
      </c>
      <c r="G9" s="6"/>
      <c r="H9" s="7"/>
      <c r="I9" s="7"/>
      <c r="J9" s="7" t="s">
        <v>202</v>
      </c>
      <c r="K9" s="6" t="s">
        <v>203</v>
      </c>
    </row>
    <row r="10" spans="1:11" x14ac:dyDescent="0.25">
      <c r="A10" s="6" t="s">
        <v>7</v>
      </c>
      <c r="B10" s="6">
        <f t="shared" si="0"/>
        <v>7</v>
      </c>
      <c r="C10" s="6" t="s">
        <v>149</v>
      </c>
      <c r="D10" s="6" t="s">
        <v>59</v>
      </c>
      <c r="E10" s="6" t="s">
        <v>58</v>
      </c>
      <c r="F10" s="6" t="s">
        <v>58</v>
      </c>
      <c r="G10" s="6"/>
      <c r="H10" s="7"/>
      <c r="I10" s="7"/>
      <c r="J10" s="7"/>
      <c r="K10" s="6" t="s">
        <v>67</v>
      </c>
    </row>
    <row r="11" spans="1:11" x14ac:dyDescent="0.25">
      <c r="A11" s="6" t="s">
        <v>8</v>
      </c>
      <c r="B11" s="6">
        <f t="shared" si="0"/>
        <v>8</v>
      </c>
      <c r="C11" s="6" t="s">
        <v>149</v>
      </c>
      <c r="D11" s="6" t="s">
        <v>59</v>
      </c>
      <c r="E11" s="6" t="s">
        <v>58</v>
      </c>
      <c r="F11" s="6" t="s">
        <v>59</v>
      </c>
      <c r="G11" s="6"/>
      <c r="H11" s="7"/>
      <c r="I11" s="7"/>
      <c r="J11" s="7"/>
      <c r="K11" s="6" t="s">
        <v>71</v>
      </c>
    </row>
    <row r="12" spans="1:11" x14ac:dyDescent="0.25">
      <c r="A12" s="6" t="s">
        <v>9</v>
      </c>
      <c r="B12" s="6">
        <f t="shared" si="0"/>
        <v>9</v>
      </c>
      <c r="C12" s="6" t="s">
        <v>106</v>
      </c>
      <c r="D12" s="6" t="s">
        <v>59</v>
      </c>
      <c r="E12" s="6" t="s">
        <v>58</v>
      </c>
      <c r="F12" s="6" t="s">
        <v>59</v>
      </c>
      <c r="G12" s="6" t="s">
        <v>157</v>
      </c>
      <c r="H12" s="7">
        <v>5</v>
      </c>
      <c r="I12" s="7">
        <v>43200</v>
      </c>
      <c r="J12" s="7">
        <v>300</v>
      </c>
      <c r="K12" s="6" t="s">
        <v>88</v>
      </c>
    </row>
    <row r="13" spans="1:11" x14ac:dyDescent="0.25">
      <c r="A13" s="6" t="s">
        <v>10</v>
      </c>
      <c r="B13" s="6">
        <f t="shared" si="0"/>
        <v>10</v>
      </c>
      <c r="C13" s="6" t="s">
        <v>149</v>
      </c>
      <c r="D13" s="6" t="s">
        <v>59</v>
      </c>
      <c r="E13" s="6" t="s">
        <v>58</v>
      </c>
      <c r="F13" s="6" t="s">
        <v>58</v>
      </c>
      <c r="G13" s="6"/>
      <c r="H13" s="7"/>
      <c r="I13" s="7"/>
      <c r="J13" s="7"/>
      <c r="K13" s="6" t="s">
        <v>68</v>
      </c>
    </row>
    <row r="14" spans="1:11" x14ac:dyDescent="0.25">
      <c r="A14" s="6" t="s">
        <v>11</v>
      </c>
      <c r="B14" s="6">
        <f t="shared" si="0"/>
        <v>11</v>
      </c>
      <c r="C14" s="6" t="s">
        <v>146</v>
      </c>
      <c r="D14" s="6" t="s">
        <v>58</v>
      </c>
      <c r="E14" s="6" t="s">
        <v>59</v>
      </c>
      <c r="F14" s="6" t="s">
        <v>58</v>
      </c>
      <c r="G14" s="6" t="s">
        <v>72</v>
      </c>
      <c r="H14" s="7">
        <v>-40</v>
      </c>
      <c r="I14" s="7">
        <v>125</v>
      </c>
      <c r="J14" s="7"/>
      <c r="K14" s="6" t="s">
        <v>284</v>
      </c>
    </row>
    <row r="15" spans="1:11" x14ac:dyDescent="0.25">
      <c r="A15" s="6" t="s">
        <v>12</v>
      </c>
      <c r="B15" s="6">
        <f t="shared" si="0"/>
        <v>12</v>
      </c>
      <c r="C15" s="6" t="s">
        <v>146</v>
      </c>
      <c r="D15" s="6" t="s">
        <v>58</v>
      </c>
      <c r="E15" s="6" t="s">
        <v>59</v>
      </c>
      <c r="F15" s="6" t="s">
        <v>58</v>
      </c>
      <c r="G15" s="6" t="s">
        <v>92</v>
      </c>
      <c r="H15" s="7">
        <v>0</v>
      </c>
      <c r="I15" s="7">
        <v>5</v>
      </c>
      <c r="J15" s="7"/>
      <c r="K15" s="6" t="s">
        <v>142</v>
      </c>
    </row>
    <row r="16" spans="1:11" x14ac:dyDescent="0.25">
      <c r="A16" s="6" t="s">
        <v>13</v>
      </c>
      <c r="B16" s="6">
        <f t="shared" si="0"/>
        <v>13</v>
      </c>
      <c r="C16" s="6" t="s">
        <v>152</v>
      </c>
      <c r="D16" s="6" t="s">
        <v>58</v>
      </c>
      <c r="E16" s="6" t="s">
        <v>58</v>
      </c>
      <c r="F16" s="6" t="s">
        <v>58</v>
      </c>
      <c r="G16" s="6"/>
      <c r="H16" s="7"/>
      <c r="I16" s="7"/>
      <c r="J16" s="7"/>
      <c r="K16" s="6" t="s">
        <v>346</v>
      </c>
    </row>
    <row r="17" spans="1:11" x14ac:dyDescent="0.25">
      <c r="A17" s="6" t="s">
        <v>14</v>
      </c>
      <c r="B17" s="6">
        <f t="shared" si="0"/>
        <v>14</v>
      </c>
      <c r="C17" s="6" t="s">
        <v>153</v>
      </c>
      <c r="D17" s="6" t="s">
        <v>58</v>
      </c>
      <c r="E17" s="6" t="s">
        <v>58</v>
      </c>
      <c r="F17" s="6" t="s">
        <v>58</v>
      </c>
      <c r="G17" s="6" t="s">
        <v>73</v>
      </c>
      <c r="H17" s="7">
        <v>-720</v>
      </c>
      <c r="I17" s="7">
        <v>840</v>
      </c>
      <c r="J17" s="7"/>
      <c r="K17" s="6" t="s">
        <v>74</v>
      </c>
    </row>
    <row r="18" spans="1:11" x14ac:dyDescent="0.25">
      <c r="A18" s="6" t="s">
        <v>105</v>
      </c>
      <c r="B18" s="6">
        <f t="shared" si="0"/>
        <v>15</v>
      </c>
      <c r="C18" s="6" t="s">
        <v>106</v>
      </c>
      <c r="D18" s="6" t="s">
        <v>59</v>
      </c>
      <c r="E18" s="6" t="s">
        <v>58</v>
      </c>
      <c r="F18" s="6" t="s">
        <v>59</v>
      </c>
      <c r="G18" s="6"/>
      <c r="H18" s="7">
        <v>0</v>
      </c>
      <c r="I18" s="7">
        <v>3</v>
      </c>
      <c r="J18" s="7">
        <v>0</v>
      </c>
      <c r="K18" s="6" t="s">
        <v>344</v>
      </c>
    </row>
    <row r="19" spans="1:11" x14ac:dyDescent="0.25">
      <c r="A19" s="6" t="s">
        <v>299</v>
      </c>
      <c r="B19" s="6">
        <f t="shared" si="0"/>
        <v>16</v>
      </c>
      <c r="C19" s="6" t="s">
        <v>149</v>
      </c>
      <c r="D19" s="6" t="s">
        <v>59</v>
      </c>
      <c r="E19" s="6" t="s">
        <v>58</v>
      </c>
      <c r="F19" s="6" t="s">
        <v>59</v>
      </c>
      <c r="G19" s="6"/>
      <c r="H19" s="7"/>
      <c r="I19" s="7"/>
      <c r="J19" s="7" t="s">
        <v>300</v>
      </c>
      <c r="K19" s="6" t="s">
        <v>343</v>
      </c>
    </row>
    <row r="20" spans="1:11" x14ac:dyDescent="0.25">
      <c r="A20" s="6" t="s">
        <v>15</v>
      </c>
      <c r="B20" s="6">
        <f t="shared" si="0"/>
        <v>17</v>
      </c>
      <c r="C20" s="6" t="s">
        <v>151</v>
      </c>
      <c r="D20" s="6" t="s">
        <v>59</v>
      </c>
      <c r="E20" s="6" t="s">
        <v>58</v>
      </c>
      <c r="F20" s="6" t="s">
        <v>59</v>
      </c>
      <c r="G20" s="6"/>
      <c r="H20" s="7"/>
      <c r="I20" s="7"/>
      <c r="J20" s="7"/>
      <c r="K20" s="6" t="s">
        <v>89</v>
      </c>
    </row>
    <row r="21" spans="1:11" x14ac:dyDescent="0.25">
      <c r="A21" s="6" t="s">
        <v>16</v>
      </c>
      <c r="B21" s="6">
        <f t="shared" si="0"/>
        <v>18</v>
      </c>
      <c r="C21" s="6" t="s">
        <v>106</v>
      </c>
      <c r="D21" s="6" t="s">
        <v>59</v>
      </c>
      <c r="E21" s="6" t="s">
        <v>58</v>
      </c>
      <c r="F21" s="6" t="s">
        <v>59</v>
      </c>
      <c r="G21" s="6" t="s">
        <v>157</v>
      </c>
      <c r="H21" s="7">
        <v>0</v>
      </c>
      <c r="I21" s="7">
        <v>64800</v>
      </c>
      <c r="J21" s="7">
        <v>0</v>
      </c>
      <c r="K21" s="6" t="s">
        <v>75</v>
      </c>
    </row>
    <row r="22" spans="1:11" x14ac:dyDescent="0.25">
      <c r="A22" s="6" t="s">
        <v>17</v>
      </c>
      <c r="B22" s="6">
        <f t="shared" si="0"/>
        <v>19</v>
      </c>
      <c r="C22" s="6" t="s">
        <v>106</v>
      </c>
      <c r="D22" s="6" t="s">
        <v>59</v>
      </c>
      <c r="E22" s="6" t="s">
        <v>58</v>
      </c>
      <c r="F22" s="6" t="s">
        <v>59</v>
      </c>
      <c r="G22" s="6" t="s">
        <v>157</v>
      </c>
      <c r="H22" s="7">
        <v>0</v>
      </c>
      <c r="I22" s="7">
        <v>600</v>
      </c>
      <c r="J22" s="7">
        <v>300</v>
      </c>
      <c r="K22" s="6" t="s">
        <v>76</v>
      </c>
    </row>
    <row r="23" spans="1:11" x14ac:dyDescent="0.25">
      <c r="A23" s="6" t="s">
        <v>18</v>
      </c>
      <c r="B23" s="6">
        <f t="shared" si="0"/>
        <v>20</v>
      </c>
      <c r="C23" s="6" t="s">
        <v>149</v>
      </c>
      <c r="D23" s="6" t="s">
        <v>58</v>
      </c>
      <c r="E23" s="6" t="s">
        <v>58</v>
      </c>
      <c r="F23" s="6" t="s">
        <v>59</v>
      </c>
      <c r="G23" s="6"/>
      <c r="H23" s="7"/>
      <c r="I23" s="7"/>
      <c r="J23" s="7"/>
      <c r="K23" s="6" t="s">
        <v>294</v>
      </c>
    </row>
    <row r="24" spans="1:11" x14ac:dyDescent="0.25">
      <c r="A24" s="6" t="s">
        <v>269</v>
      </c>
      <c r="B24" s="6">
        <f t="shared" si="0"/>
        <v>21</v>
      </c>
      <c r="C24" s="6" t="s">
        <v>152</v>
      </c>
      <c r="D24" s="6" t="s">
        <v>58</v>
      </c>
      <c r="E24" s="6" t="s">
        <v>58</v>
      </c>
      <c r="F24" s="6" t="s">
        <v>59</v>
      </c>
      <c r="G24" s="6"/>
      <c r="H24" s="7"/>
      <c r="I24" s="7"/>
      <c r="J24" s="7"/>
      <c r="K24" s="6" t="s">
        <v>349</v>
      </c>
    </row>
    <row r="25" spans="1:11" x14ac:dyDescent="0.25">
      <c r="A25" s="6" t="s">
        <v>285</v>
      </c>
      <c r="B25" s="6">
        <f t="shared" si="0"/>
        <v>22</v>
      </c>
      <c r="C25" s="6" t="s">
        <v>286</v>
      </c>
      <c r="D25" s="6" t="s">
        <v>58</v>
      </c>
      <c r="E25" s="6" t="s">
        <v>58</v>
      </c>
      <c r="F25" s="6" t="s">
        <v>59</v>
      </c>
      <c r="G25" s="6"/>
      <c r="H25" s="7"/>
      <c r="I25" s="7"/>
      <c r="J25" s="7">
        <v>0</v>
      </c>
      <c r="K25" s="6" t="s">
        <v>287</v>
      </c>
    </row>
    <row r="26" spans="1:11" x14ac:dyDescent="0.25">
      <c r="A26" s="6" t="s">
        <v>288</v>
      </c>
      <c r="B26" s="6">
        <f t="shared" si="0"/>
        <v>23</v>
      </c>
      <c r="C26" s="6" t="s">
        <v>286</v>
      </c>
      <c r="D26" s="6" t="s">
        <v>58</v>
      </c>
      <c r="E26" s="6" t="s">
        <v>58</v>
      </c>
      <c r="F26" s="6" t="s">
        <v>59</v>
      </c>
      <c r="G26" s="6"/>
      <c r="H26" s="7"/>
      <c r="I26" s="7"/>
      <c r="J26" s="7">
        <v>0</v>
      </c>
      <c r="K26" s="6" t="s">
        <v>289</v>
      </c>
    </row>
    <row r="27" spans="1:11" x14ac:dyDescent="0.25">
      <c r="A27" s="6" t="s">
        <v>19</v>
      </c>
      <c r="B27" s="6">
        <f t="shared" si="0"/>
        <v>24</v>
      </c>
      <c r="C27" s="6" t="s">
        <v>149</v>
      </c>
      <c r="D27" s="6" t="s">
        <v>58</v>
      </c>
      <c r="E27" s="6" t="s">
        <v>58</v>
      </c>
      <c r="F27" s="6" t="s">
        <v>58</v>
      </c>
      <c r="G27" s="6"/>
      <c r="H27" s="7"/>
      <c r="I27" s="7"/>
      <c r="J27" s="7"/>
      <c r="K27" s="6" t="s">
        <v>77</v>
      </c>
    </row>
    <row r="28" spans="1:11" x14ac:dyDescent="0.25">
      <c r="A28" s="6" t="s">
        <v>20</v>
      </c>
      <c r="B28" s="6">
        <f t="shared" si="0"/>
        <v>25</v>
      </c>
      <c r="C28" s="6" t="s">
        <v>149</v>
      </c>
      <c r="D28" s="6" t="s">
        <v>59</v>
      </c>
      <c r="E28" s="6" t="s">
        <v>58</v>
      </c>
      <c r="F28" s="6" t="s">
        <v>58</v>
      </c>
      <c r="G28" s="6"/>
      <c r="H28" s="7"/>
      <c r="I28" s="7"/>
      <c r="J28" s="7"/>
      <c r="K28" s="6" t="s">
        <v>68</v>
      </c>
    </row>
    <row r="29" spans="1:11" x14ac:dyDescent="0.25">
      <c r="A29" s="6" t="s">
        <v>21</v>
      </c>
      <c r="B29" s="6">
        <f t="shared" si="0"/>
        <v>26</v>
      </c>
      <c r="C29" s="6" t="s">
        <v>106</v>
      </c>
      <c r="D29" s="6" t="s">
        <v>58</v>
      </c>
      <c r="E29" s="6" t="s">
        <v>58</v>
      </c>
      <c r="F29" s="6" t="s">
        <v>58</v>
      </c>
      <c r="G29" s="6" t="s">
        <v>156</v>
      </c>
      <c r="H29" s="7"/>
      <c r="I29" s="7"/>
      <c r="J29" s="7"/>
      <c r="K29" s="6" t="s">
        <v>78</v>
      </c>
    </row>
    <row r="30" spans="1:11" x14ac:dyDescent="0.25">
      <c r="A30" s="6" t="s">
        <v>22</v>
      </c>
      <c r="B30" s="6">
        <f t="shared" si="0"/>
        <v>27</v>
      </c>
      <c r="C30" s="6" t="s">
        <v>153</v>
      </c>
      <c r="D30" s="6" t="s">
        <v>58</v>
      </c>
      <c r="E30" s="6" t="s">
        <v>59</v>
      </c>
      <c r="F30" s="6" t="s">
        <v>58</v>
      </c>
      <c r="G30" s="6" t="s">
        <v>79</v>
      </c>
      <c r="H30" s="7">
        <v>-140</v>
      </c>
      <c r="I30" s="7">
        <v>-44</v>
      </c>
      <c r="J30" s="7"/>
      <c r="K30" s="6" t="s">
        <v>295</v>
      </c>
    </row>
    <row r="31" spans="1:11" x14ac:dyDescent="0.25">
      <c r="A31" s="6" t="s">
        <v>270</v>
      </c>
      <c r="B31" s="6">
        <f t="shared" si="0"/>
        <v>28</v>
      </c>
      <c r="C31" s="6" t="s">
        <v>146</v>
      </c>
      <c r="D31" s="6" t="s">
        <v>58</v>
      </c>
      <c r="E31" s="6" t="s">
        <v>59</v>
      </c>
      <c r="F31" s="6" t="s">
        <v>58</v>
      </c>
      <c r="G31" s="6" t="s">
        <v>271</v>
      </c>
      <c r="H31" s="7">
        <v>-19.5</v>
      </c>
      <c r="I31" s="7">
        <v>-3</v>
      </c>
      <c r="J31" s="7"/>
      <c r="K31" s="6" t="s">
        <v>272</v>
      </c>
    </row>
    <row r="32" spans="1:11" x14ac:dyDescent="0.25">
      <c r="A32" s="6" t="s">
        <v>23</v>
      </c>
      <c r="B32" s="6">
        <f t="shared" si="0"/>
        <v>29</v>
      </c>
      <c r="C32" s="6" t="s">
        <v>151</v>
      </c>
      <c r="D32" s="6" t="s">
        <v>58</v>
      </c>
      <c r="E32" s="6" t="s">
        <v>58</v>
      </c>
      <c r="F32" s="6" t="s">
        <v>59</v>
      </c>
      <c r="G32" s="6"/>
      <c r="H32" s="7"/>
      <c r="I32" s="7"/>
      <c r="J32" s="7"/>
      <c r="K32" s="6" t="s">
        <v>80</v>
      </c>
    </row>
    <row r="33" spans="1:11" x14ac:dyDescent="0.25">
      <c r="A33" s="6" t="s">
        <v>24</v>
      </c>
      <c r="B33" s="6">
        <f t="shared" si="0"/>
        <v>30</v>
      </c>
      <c r="C33" s="6" t="s">
        <v>149</v>
      </c>
      <c r="D33" s="6" t="s">
        <v>58</v>
      </c>
      <c r="E33" s="6" t="s">
        <v>58</v>
      </c>
      <c r="F33" s="6" t="s">
        <v>59</v>
      </c>
      <c r="G33" s="6"/>
      <c r="H33" s="7"/>
      <c r="I33" s="7"/>
      <c r="J33" s="7"/>
      <c r="K33" s="6" t="s">
        <v>81</v>
      </c>
    </row>
    <row r="34" spans="1:11" x14ac:dyDescent="0.25">
      <c r="A34" s="6" t="s">
        <v>25</v>
      </c>
      <c r="B34" s="6">
        <f t="shared" si="0"/>
        <v>31</v>
      </c>
      <c r="C34" s="6" t="s">
        <v>149</v>
      </c>
      <c r="D34" s="6" t="s">
        <v>58</v>
      </c>
      <c r="E34" s="6" t="s">
        <v>58</v>
      </c>
      <c r="F34" s="6" t="s">
        <v>59</v>
      </c>
      <c r="G34" s="6"/>
      <c r="H34" s="7"/>
      <c r="I34" s="7"/>
      <c r="J34" s="7"/>
      <c r="K34" s="6" t="s">
        <v>82</v>
      </c>
    </row>
    <row r="35" spans="1:11" x14ac:dyDescent="0.25">
      <c r="A35" s="6" t="s">
        <v>26</v>
      </c>
      <c r="B35" s="6">
        <f t="shared" si="0"/>
        <v>32</v>
      </c>
      <c r="C35" s="6" t="s">
        <v>155</v>
      </c>
      <c r="D35" s="6" t="s">
        <v>58</v>
      </c>
      <c r="E35" s="6" t="s">
        <v>58</v>
      </c>
      <c r="F35" s="6" t="s">
        <v>59</v>
      </c>
      <c r="G35" s="6"/>
      <c r="H35" s="7"/>
      <c r="I35" s="7"/>
      <c r="J35" s="7"/>
      <c r="K35" s="6" t="s">
        <v>83</v>
      </c>
    </row>
    <row r="36" spans="1:11" x14ac:dyDescent="0.25">
      <c r="A36" s="6" t="s">
        <v>27</v>
      </c>
      <c r="B36" s="6">
        <f t="shared" si="0"/>
        <v>33</v>
      </c>
      <c r="C36" s="6" t="s">
        <v>149</v>
      </c>
      <c r="D36" s="6" t="s">
        <v>58</v>
      </c>
      <c r="E36" s="6" t="s">
        <v>58</v>
      </c>
      <c r="F36" s="6" t="s">
        <v>59</v>
      </c>
      <c r="G36" s="6"/>
      <c r="H36" s="7"/>
      <c r="I36" s="7"/>
      <c r="J36" s="7"/>
      <c r="K36" s="6" t="s">
        <v>84</v>
      </c>
    </row>
    <row r="37" spans="1:11" x14ac:dyDescent="0.25">
      <c r="A37" s="6" t="s">
        <v>28</v>
      </c>
      <c r="B37" s="6">
        <f t="shared" si="0"/>
        <v>34</v>
      </c>
      <c r="C37" s="6" t="s">
        <v>149</v>
      </c>
      <c r="D37" s="6" t="s">
        <v>58</v>
      </c>
      <c r="E37" s="6" t="s">
        <v>58</v>
      </c>
      <c r="F37" s="6" t="s">
        <v>59</v>
      </c>
      <c r="G37" s="6"/>
      <c r="H37" s="7"/>
      <c r="I37" s="7"/>
      <c r="J37" s="7"/>
      <c r="K37" s="6" t="s">
        <v>85</v>
      </c>
    </row>
    <row r="38" spans="1:11" x14ac:dyDescent="0.25">
      <c r="A38" s="6" t="s">
        <v>29</v>
      </c>
      <c r="B38" s="6">
        <f t="shared" si="0"/>
        <v>35</v>
      </c>
      <c r="C38" s="6" t="s">
        <v>106</v>
      </c>
      <c r="D38" s="6" t="s">
        <v>58</v>
      </c>
      <c r="E38" s="6" t="s">
        <v>59</v>
      </c>
      <c r="F38" s="6" t="s">
        <v>58</v>
      </c>
      <c r="G38" s="6"/>
      <c r="H38" s="7"/>
      <c r="I38" s="7"/>
      <c r="J38" s="7"/>
      <c r="K38" s="6" t="s">
        <v>345</v>
      </c>
    </row>
    <row r="39" spans="1:11" s="8" customFormat="1" x14ac:dyDescent="0.25">
      <c r="A39" s="9" t="s">
        <v>30</v>
      </c>
      <c r="B39" s="6">
        <f t="shared" si="0"/>
        <v>36</v>
      </c>
      <c r="C39" s="9" t="s">
        <v>151</v>
      </c>
      <c r="D39" s="9" t="s">
        <v>58</v>
      </c>
      <c r="E39" s="9" t="s">
        <v>59</v>
      </c>
      <c r="F39" s="9" t="s">
        <v>70</v>
      </c>
      <c r="G39" s="9"/>
      <c r="H39" s="10"/>
      <c r="I39" s="10"/>
      <c r="J39" s="10"/>
      <c r="K39" s="9" t="s">
        <v>131</v>
      </c>
    </row>
    <row r="40" spans="1:11" s="8" customFormat="1" x14ac:dyDescent="0.25">
      <c r="A40" s="9" t="s">
        <v>31</v>
      </c>
      <c r="B40" s="6">
        <f t="shared" si="0"/>
        <v>37</v>
      </c>
      <c r="C40" s="9" t="s">
        <v>154</v>
      </c>
      <c r="D40" s="9" t="s">
        <v>59</v>
      </c>
      <c r="E40" s="9" t="s">
        <v>59</v>
      </c>
      <c r="F40" s="9" t="s">
        <v>70</v>
      </c>
      <c r="G40" s="9" t="s">
        <v>103</v>
      </c>
      <c r="H40" s="10"/>
      <c r="I40" s="10"/>
      <c r="J40" s="10"/>
      <c r="K40" s="9" t="s">
        <v>297</v>
      </c>
    </row>
    <row r="41" spans="1:11" s="8" customFormat="1" x14ac:dyDescent="0.25">
      <c r="A41" s="9" t="s">
        <v>32</v>
      </c>
      <c r="B41" s="6">
        <f t="shared" si="0"/>
        <v>38</v>
      </c>
      <c r="C41" s="9" t="s">
        <v>146</v>
      </c>
      <c r="D41" s="9" t="s">
        <v>58</v>
      </c>
      <c r="E41" s="9" t="s">
        <v>59</v>
      </c>
      <c r="F41" s="9" t="s">
        <v>58</v>
      </c>
      <c r="G41" s="9" t="s">
        <v>86</v>
      </c>
      <c r="H41" s="10"/>
      <c r="I41" s="10"/>
      <c r="J41" s="10"/>
      <c r="K41" s="9" t="s">
        <v>126</v>
      </c>
    </row>
    <row r="42" spans="1:11" s="8" customFormat="1" x14ac:dyDescent="0.25">
      <c r="A42" s="9" t="s">
        <v>33</v>
      </c>
      <c r="B42" s="6">
        <f t="shared" si="0"/>
        <v>39</v>
      </c>
      <c r="C42" s="9" t="s">
        <v>146</v>
      </c>
      <c r="D42" s="9" t="s">
        <v>58</v>
      </c>
      <c r="E42" s="9" t="s">
        <v>59</v>
      </c>
      <c r="F42" s="9" t="s">
        <v>58</v>
      </c>
      <c r="G42" s="9" t="s">
        <v>86</v>
      </c>
      <c r="H42" s="10"/>
      <c r="I42" s="10"/>
      <c r="J42" s="10"/>
      <c r="K42" s="9" t="s">
        <v>124</v>
      </c>
    </row>
    <row r="43" spans="1:11" s="8" customFormat="1" x14ac:dyDescent="0.25">
      <c r="A43" s="9" t="s">
        <v>34</v>
      </c>
      <c r="B43" s="6">
        <f t="shared" si="0"/>
        <v>40</v>
      </c>
      <c r="C43" s="9" t="s">
        <v>151</v>
      </c>
      <c r="D43" s="9" t="s">
        <v>59</v>
      </c>
      <c r="E43" s="9" t="s">
        <v>58</v>
      </c>
      <c r="F43" s="9" t="s">
        <v>59</v>
      </c>
      <c r="G43" s="9"/>
      <c r="H43" s="10"/>
      <c r="I43" s="10"/>
      <c r="J43" s="10" t="b">
        <v>0</v>
      </c>
      <c r="K43" s="9" t="s">
        <v>100</v>
      </c>
    </row>
    <row r="44" spans="1:11" s="8" customFormat="1" x14ac:dyDescent="0.25">
      <c r="A44" s="11" t="s">
        <v>35</v>
      </c>
      <c r="B44" s="6">
        <f t="shared" si="0"/>
        <v>41</v>
      </c>
      <c r="C44" s="11" t="s">
        <v>106</v>
      </c>
      <c r="D44" s="11" t="s">
        <v>59</v>
      </c>
      <c r="E44" s="11" t="s">
        <v>58</v>
      </c>
      <c r="F44" s="11" t="s">
        <v>59</v>
      </c>
      <c r="G44" s="11" t="s">
        <v>156</v>
      </c>
      <c r="H44" s="12">
        <v>0</v>
      </c>
      <c r="I44" s="12">
        <v>5000</v>
      </c>
      <c r="J44" s="12">
        <v>0</v>
      </c>
      <c r="K44" s="11" t="s">
        <v>134</v>
      </c>
    </row>
    <row r="45" spans="1:11" s="8" customFormat="1" x14ac:dyDescent="0.25">
      <c r="A45" s="2" t="s">
        <v>107</v>
      </c>
      <c r="B45" s="6">
        <f t="shared" si="0"/>
        <v>42</v>
      </c>
      <c r="C45" s="2" t="s">
        <v>146</v>
      </c>
      <c r="D45" s="2" t="s">
        <v>59</v>
      </c>
      <c r="E45" s="2" t="s">
        <v>59</v>
      </c>
      <c r="F45" s="2" t="s">
        <v>58</v>
      </c>
      <c r="G45" s="2" t="s">
        <v>70</v>
      </c>
      <c r="H45" s="3"/>
      <c r="I45" s="3"/>
      <c r="J45" s="3"/>
      <c r="K45" s="4" t="s">
        <v>347</v>
      </c>
    </row>
    <row r="46" spans="1:11" x14ac:dyDescent="0.25">
      <c r="A46" s="2" t="s">
        <v>242</v>
      </c>
      <c r="B46" s="6">
        <f t="shared" si="0"/>
        <v>43</v>
      </c>
      <c r="C46" s="2" t="s">
        <v>146</v>
      </c>
      <c r="D46" s="2" t="s">
        <v>59</v>
      </c>
      <c r="E46" s="2" t="s">
        <v>59</v>
      </c>
      <c r="F46" s="2" t="s">
        <v>59</v>
      </c>
      <c r="G46" s="2" t="s">
        <v>70</v>
      </c>
      <c r="H46" s="3"/>
      <c r="I46" s="3"/>
      <c r="J46" s="3"/>
      <c r="K46" s="2" t="s">
        <v>243</v>
      </c>
    </row>
    <row r="47" spans="1:11" x14ac:dyDescent="0.25">
      <c r="A47" s="2" t="s">
        <v>244</v>
      </c>
      <c r="B47" s="6">
        <f t="shared" si="0"/>
        <v>44</v>
      </c>
      <c r="C47" s="2" t="s">
        <v>146</v>
      </c>
      <c r="D47" s="2" t="s">
        <v>59</v>
      </c>
      <c r="E47" s="2" t="s">
        <v>59</v>
      </c>
      <c r="F47" s="2" t="s">
        <v>59</v>
      </c>
      <c r="G47" s="2" t="s">
        <v>70</v>
      </c>
      <c r="H47" s="3"/>
      <c r="I47" s="3"/>
      <c r="J47" s="3"/>
      <c r="K47" s="2" t="s">
        <v>245</v>
      </c>
    </row>
    <row r="48" spans="1:11" s="8" customFormat="1" x14ac:dyDescent="0.25">
      <c r="A48" s="2" t="s">
        <v>108</v>
      </c>
      <c r="B48" s="6">
        <f t="shared" si="0"/>
        <v>45</v>
      </c>
      <c r="C48" s="2" t="s">
        <v>146</v>
      </c>
      <c r="D48" s="2" t="s">
        <v>58</v>
      </c>
      <c r="E48" s="2" t="s">
        <v>59</v>
      </c>
      <c r="F48" s="2" t="s">
        <v>58</v>
      </c>
      <c r="G48" s="2" t="s">
        <v>70</v>
      </c>
      <c r="H48" s="3"/>
      <c r="I48" s="3"/>
      <c r="J48" s="3"/>
      <c r="K48" s="2" t="s">
        <v>127</v>
      </c>
    </row>
    <row r="49" spans="1:11" s="8" customFormat="1" x14ac:dyDescent="0.25">
      <c r="A49" s="2" t="s">
        <v>109</v>
      </c>
      <c r="B49" s="6">
        <f t="shared" si="0"/>
        <v>46</v>
      </c>
      <c r="C49" s="2" t="s">
        <v>146</v>
      </c>
      <c r="D49" s="2" t="s">
        <v>58</v>
      </c>
      <c r="E49" s="2" t="s">
        <v>59</v>
      </c>
      <c r="F49" s="2" t="s">
        <v>58</v>
      </c>
      <c r="G49" s="2" t="s">
        <v>70</v>
      </c>
      <c r="H49" s="3"/>
      <c r="I49" s="3"/>
      <c r="J49" s="3"/>
      <c r="K49" s="2" t="s">
        <v>132</v>
      </c>
    </row>
    <row r="50" spans="1:11" s="8" customFormat="1" x14ac:dyDescent="0.25">
      <c r="A50" s="2" t="s">
        <v>110</v>
      </c>
      <c r="B50" s="6">
        <f t="shared" si="0"/>
        <v>47</v>
      </c>
      <c r="C50" s="2" t="s">
        <v>146</v>
      </c>
      <c r="D50" s="2" t="s">
        <v>59</v>
      </c>
      <c r="E50" s="2" t="s">
        <v>58</v>
      </c>
      <c r="F50" s="2" t="s">
        <v>59</v>
      </c>
      <c r="G50" s="2"/>
      <c r="H50" s="3" t="s">
        <v>121</v>
      </c>
      <c r="I50" s="3"/>
      <c r="J50" s="3">
        <v>1</v>
      </c>
      <c r="K50" s="4" t="s">
        <v>140</v>
      </c>
    </row>
    <row r="51" spans="1:11" s="8" customFormat="1" ht="17.25" x14ac:dyDescent="0.25">
      <c r="A51" s="2" t="s">
        <v>111</v>
      </c>
      <c r="B51" s="6">
        <f t="shared" si="0"/>
        <v>48</v>
      </c>
      <c r="C51" s="2" t="s">
        <v>149</v>
      </c>
      <c r="D51" s="2" t="s">
        <v>59</v>
      </c>
      <c r="E51" s="2" t="s">
        <v>58</v>
      </c>
      <c r="F51" s="2" t="s">
        <v>59</v>
      </c>
      <c r="G51" s="2"/>
      <c r="H51" s="3"/>
      <c r="I51" s="3"/>
      <c r="J51" s="3" t="s">
        <v>122</v>
      </c>
      <c r="K51" s="2" t="s">
        <v>258</v>
      </c>
    </row>
    <row r="52" spans="1:11" s="8" customFormat="1" ht="17.25" x14ac:dyDescent="0.25">
      <c r="A52" s="2" t="s">
        <v>112</v>
      </c>
      <c r="B52" s="6">
        <f t="shared" si="0"/>
        <v>49</v>
      </c>
      <c r="C52" s="2" t="s">
        <v>149</v>
      </c>
      <c r="D52" s="2" t="s">
        <v>59</v>
      </c>
      <c r="E52" s="2" t="s">
        <v>58</v>
      </c>
      <c r="F52" s="2" t="s">
        <v>59</v>
      </c>
      <c r="G52" s="2"/>
      <c r="H52" s="3"/>
      <c r="I52" s="3"/>
      <c r="J52" s="3" t="s">
        <v>122</v>
      </c>
      <c r="K52" s="2" t="s">
        <v>259</v>
      </c>
    </row>
    <row r="53" spans="1:11" s="8" customFormat="1" x14ac:dyDescent="0.25">
      <c r="A53" s="2" t="s">
        <v>113</v>
      </c>
      <c r="B53" s="6">
        <f t="shared" si="0"/>
        <v>50</v>
      </c>
      <c r="C53" s="2" t="s">
        <v>149</v>
      </c>
      <c r="D53" s="2" t="s">
        <v>59</v>
      </c>
      <c r="E53" s="2" t="s">
        <v>58</v>
      </c>
      <c r="F53" s="2" t="s">
        <v>59</v>
      </c>
      <c r="G53" s="2"/>
      <c r="H53" s="3"/>
      <c r="I53" s="3"/>
      <c r="J53" s="3" t="s">
        <v>123</v>
      </c>
      <c r="K53" s="2" t="s">
        <v>137</v>
      </c>
    </row>
    <row r="54" spans="1:11" ht="17.25" x14ac:dyDescent="0.25">
      <c r="A54" s="2" t="s">
        <v>254</v>
      </c>
      <c r="B54" s="6">
        <f t="shared" si="0"/>
        <v>51</v>
      </c>
      <c r="C54" s="2" t="s">
        <v>149</v>
      </c>
      <c r="D54" s="2" t="s">
        <v>59</v>
      </c>
      <c r="E54" s="2" t="s">
        <v>58</v>
      </c>
      <c r="F54" s="2" t="s">
        <v>59</v>
      </c>
      <c r="G54" s="2"/>
      <c r="H54" s="3"/>
      <c r="I54" s="3"/>
      <c r="J54" s="3" t="s">
        <v>122</v>
      </c>
      <c r="K54" s="2" t="s">
        <v>255</v>
      </c>
    </row>
    <row r="55" spans="1:11" s="8" customFormat="1" x14ac:dyDescent="0.25">
      <c r="A55" s="9" t="s">
        <v>36</v>
      </c>
      <c r="B55" s="6">
        <f t="shared" si="0"/>
        <v>52</v>
      </c>
      <c r="C55" s="9" t="s">
        <v>151</v>
      </c>
      <c r="D55" s="9" t="s">
        <v>58</v>
      </c>
      <c r="E55" s="9" t="s">
        <v>59</v>
      </c>
      <c r="F55" s="9" t="s">
        <v>70</v>
      </c>
      <c r="G55" s="9"/>
      <c r="H55" s="10"/>
      <c r="I55" s="10"/>
      <c r="J55" s="10"/>
      <c r="K55" s="9" t="s">
        <v>130</v>
      </c>
    </row>
    <row r="56" spans="1:11" s="8" customFormat="1" x14ac:dyDescent="0.25">
      <c r="A56" s="9" t="s">
        <v>37</v>
      </c>
      <c r="B56" s="6">
        <f t="shared" si="0"/>
        <v>53</v>
      </c>
      <c r="C56" s="9" t="s">
        <v>154</v>
      </c>
      <c r="D56" s="9" t="s">
        <v>59</v>
      </c>
      <c r="E56" s="9" t="s">
        <v>59</v>
      </c>
      <c r="F56" s="9" t="s">
        <v>70</v>
      </c>
      <c r="G56" s="9" t="s">
        <v>103</v>
      </c>
      <c r="H56" s="10"/>
      <c r="I56" s="10"/>
      <c r="J56" s="10"/>
      <c r="K56" s="9" t="s">
        <v>298</v>
      </c>
    </row>
    <row r="57" spans="1:11" s="8" customFormat="1" x14ac:dyDescent="0.25">
      <c r="A57" s="9" t="s">
        <v>38</v>
      </c>
      <c r="B57" s="6">
        <f t="shared" si="0"/>
        <v>54</v>
      </c>
      <c r="C57" s="9" t="s">
        <v>146</v>
      </c>
      <c r="D57" s="9" t="s">
        <v>58</v>
      </c>
      <c r="E57" s="9" t="s">
        <v>59</v>
      </c>
      <c r="F57" s="9" t="s">
        <v>58</v>
      </c>
      <c r="G57" s="9" t="s">
        <v>86</v>
      </c>
      <c r="H57" s="10"/>
      <c r="I57" s="10"/>
      <c r="J57" s="10"/>
      <c r="K57" s="9" t="s">
        <v>129</v>
      </c>
    </row>
    <row r="58" spans="1:11" s="8" customFormat="1" x14ac:dyDescent="0.25">
      <c r="A58" s="9" t="s">
        <v>39</v>
      </c>
      <c r="B58" s="6">
        <f t="shared" si="0"/>
        <v>55</v>
      </c>
      <c r="C58" s="9" t="s">
        <v>146</v>
      </c>
      <c r="D58" s="9" t="s">
        <v>58</v>
      </c>
      <c r="E58" s="9" t="s">
        <v>59</v>
      </c>
      <c r="F58" s="9" t="s">
        <v>58</v>
      </c>
      <c r="G58" s="9" t="s">
        <v>86</v>
      </c>
      <c r="H58" s="10"/>
      <c r="I58" s="10"/>
      <c r="J58" s="10"/>
      <c r="K58" s="9" t="s">
        <v>125</v>
      </c>
    </row>
    <row r="59" spans="1:11" s="8" customFormat="1" x14ac:dyDescent="0.25">
      <c r="A59" s="9" t="s">
        <v>40</v>
      </c>
      <c r="B59" s="6">
        <f t="shared" si="0"/>
        <v>56</v>
      </c>
      <c r="C59" s="9" t="s">
        <v>151</v>
      </c>
      <c r="D59" s="9" t="s">
        <v>59</v>
      </c>
      <c r="E59" s="9" t="s">
        <v>58</v>
      </c>
      <c r="F59" s="9" t="s">
        <v>59</v>
      </c>
      <c r="G59" s="9"/>
      <c r="H59" s="10"/>
      <c r="I59" s="10"/>
      <c r="J59" s="10" t="b">
        <v>0</v>
      </c>
      <c r="K59" s="9" t="s">
        <v>101</v>
      </c>
    </row>
    <row r="60" spans="1:11" s="8" customFormat="1" x14ac:dyDescent="0.25">
      <c r="A60" s="11" t="s">
        <v>41</v>
      </c>
      <c r="B60" s="6">
        <f t="shared" si="0"/>
        <v>57</v>
      </c>
      <c r="C60" s="11" t="s">
        <v>106</v>
      </c>
      <c r="D60" s="11" t="s">
        <v>59</v>
      </c>
      <c r="E60" s="11" t="s">
        <v>58</v>
      </c>
      <c r="F60" s="11" t="s">
        <v>59</v>
      </c>
      <c r="G60" s="11" t="s">
        <v>156</v>
      </c>
      <c r="H60" s="12">
        <v>0</v>
      </c>
      <c r="I60" s="12">
        <v>5000</v>
      </c>
      <c r="J60" s="12">
        <v>0</v>
      </c>
      <c r="K60" s="11" t="s">
        <v>135</v>
      </c>
    </row>
    <row r="61" spans="1:11" s="8" customFormat="1" x14ac:dyDescent="0.25">
      <c r="A61" s="2" t="s">
        <v>114</v>
      </c>
      <c r="B61" s="6">
        <f t="shared" si="0"/>
        <v>58</v>
      </c>
      <c r="C61" s="2" t="s">
        <v>146</v>
      </c>
      <c r="D61" s="2" t="s">
        <v>59</v>
      </c>
      <c r="E61" s="2" t="s">
        <v>59</v>
      </c>
      <c r="F61" s="2" t="s">
        <v>58</v>
      </c>
      <c r="G61" s="2" t="s">
        <v>70</v>
      </c>
      <c r="H61" s="3"/>
      <c r="I61" s="3"/>
      <c r="J61" s="3"/>
      <c r="K61" s="4" t="s">
        <v>348</v>
      </c>
    </row>
    <row r="62" spans="1:11" x14ac:dyDescent="0.25">
      <c r="A62" s="2" t="s">
        <v>246</v>
      </c>
      <c r="B62" s="6">
        <f t="shared" si="0"/>
        <v>59</v>
      </c>
      <c r="C62" s="2" t="s">
        <v>146</v>
      </c>
      <c r="D62" s="2" t="s">
        <v>59</v>
      </c>
      <c r="E62" s="2" t="s">
        <v>59</v>
      </c>
      <c r="F62" s="2" t="s">
        <v>59</v>
      </c>
      <c r="G62" s="2" t="s">
        <v>70</v>
      </c>
      <c r="H62" s="3"/>
      <c r="I62" s="3"/>
      <c r="J62" s="3"/>
      <c r="K62" s="2" t="s">
        <v>247</v>
      </c>
    </row>
    <row r="63" spans="1:11" x14ac:dyDescent="0.25">
      <c r="A63" s="2" t="s">
        <v>248</v>
      </c>
      <c r="B63" s="6">
        <f t="shared" si="0"/>
        <v>60</v>
      </c>
      <c r="C63" s="2" t="s">
        <v>146</v>
      </c>
      <c r="D63" s="2" t="s">
        <v>59</v>
      </c>
      <c r="E63" s="2" t="s">
        <v>59</v>
      </c>
      <c r="F63" s="2" t="s">
        <v>59</v>
      </c>
      <c r="G63" s="2" t="s">
        <v>70</v>
      </c>
      <c r="H63" s="3"/>
      <c r="I63" s="3"/>
      <c r="J63" s="3"/>
      <c r="K63" s="2" t="s">
        <v>249</v>
      </c>
    </row>
    <row r="64" spans="1:11" s="8" customFormat="1" x14ac:dyDescent="0.25">
      <c r="A64" s="2" t="s">
        <v>115</v>
      </c>
      <c r="B64" s="6">
        <f t="shared" si="0"/>
        <v>61</v>
      </c>
      <c r="C64" s="2" t="s">
        <v>146</v>
      </c>
      <c r="D64" s="2" t="s">
        <v>58</v>
      </c>
      <c r="E64" s="2" t="s">
        <v>59</v>
      </c>
      <c r="F64" s="2" t="s">
        <v>58</v>
      </c>
      <c r="G64" s="2" t="s">
        <v>70</v>
      </c>
      <c r="H64" s="3"/>
      <c r="I64" s="3"/>
      <c r="J64" s="3"/>
      <c r="K64" s="2" t="s">
        <v>128</v>
      </c>
    </row>
    <row r="65" spans="1:11" s="8" customFormat="1" x14ac:dyDescent="0.25">
      <c r="A65" s="2" t="s">
        <v>116</v>
      </c>
      <c r="B65" s="6">
        <f t="shared" si="0"/>
        <v>62</v>
      </c>
      <c r="C65" s="2" t="s">
        <v>146</v>
      </c>
      <c r="D65" s="2" t="s">
        <v>58</v>
      </c>
      <c r="E65" s="2" t="s">
        <v>59</v>
      </c>
      <c r="F65" s="2" t="s">
        <v>58</v>
      </c>
      <c r="G65" s="2" t="s">
        <v>70</v>
      </c>
      <c r="H65" s="3"/>
      <c r="I65" s="3"/>
      <c r="J65" s="3"/>
      <c r="K65" s="2" t="s">
        <v>133</v>
      </c>
    </row>
    <row r="66" spans="1:11" s="8" customFormat="1" x14ac:dyDescent="0.25">
      <c r="A66" s="2" t="s">
        <v>118</v>
      </c>
      <c r="B66" s="6">
        <f t="shared" si="0"/>
        <v>63</v>
      </c>
      <c r="C66" s="2" t="s">
        <v>146</v>
      </c>
      <c r="D66" s="2" t="s">
        <v>59</v>
      </c>
      <c r="E66" s="2" t="s">
        <v>58</v>
      </c>
      <c r="F66" s="2" t="s">
        <v>59</v>
      </c>
      <c r="G66" s="2"/>
      <c r="H66" s="3" t="s">
        <v>121</v>
      </c>
      <c r="I66" s="3"/>
      <c r="J66" s="3">
        <v>1</v>
      </c>
      <c r="K66" s="4" t="s">
        <v>141</v>
      </c>
    </row>
    <row r="67" spans="1:11" s="8" customFormat="1" ht="17.25" x14ac:dyDescent="0.25">
      <c r="A67" s="2" t="s">
        <v>117</v>
      </c>
      <c r="B67" s="6">
        <f t="shared" si="0"/>
        <v>64</v>
      </c>
      <c r="C67" s="2" t="s">
        <v>149</v>
      </c>
      <c r="D67" s="2" t="s">
        <v>59</v>
      </c>
      <c r="E67" s="2" t="s">
        <v>58</v>
      </c>
      <c r="F67" s="2" t="s">
        <v>59</v>
      </c>
      <c r="G67" s="2"/>
      <c r="H67" s="3"/>
      <c r="I67" s="3"/>
      <c r="J67" s="3" t="s">
        <v>122</v>
      </c>
      <c r="K67" s="2" t="s">
        <v>260</v>
      </c>
    </row>
    <row r="68" spans="1:11" s="8" customFormat="1" ht="17.25" x14ac:dyDescent="0.25">
      <c r="A68" s="2" t="s">
        <v>119</v>
      </c>
      <c r="B68" s="6">
        <f t="shared" si="0"/>
        <v>65</v>
      </c>
      <c r="C68" s="2" t="s">
        <v>149</v>
      </c>
      <c r="D68" s="2" t="s">
        <v>59</v>
      </c>
      <c r="E68" s="2" t="s">
        <v>58</v>
      </c>
      <c r="F68" s="2" t="s">
        <v>59</v>
      </c>
      <c r="G68" s="2"/>
      <c r="H68" s="3"/>
      <c r="I68" s="3"/>
      <c r="J68" s="3" t="s">
        <v>122</v>
      </c>
      <c r="K68" s="2" t="s">
        <v>261</v>
      </c>
    </row>
    <row r="69" spans="1:11" s="8" customFormat="1" x14ac:dyDescent="0.25">
      <c r="A69" s="2" t="s">
        <v>120</v>
      </c>
      <c r="B69" s="6">
        <f t="shared" si="0"/>
        <v>66</v>
      </c>
      <c r="C69" s="2" t="s">
        <v>149</v>
      </c>
      <c r="D69" s="2" t="s">
        <v>59</v>
      </c>
      <c r="E69" s="2" t="s">
        <v>58</v>
      </c>
      <c r="F69" s="2" t="s">
        <v>59</v>
      </c>
      <c r="G69" s="2"/>
      <c r="H69" s="3"/>
      <c r="I69" s="3"/>
      <c r="J69" s="3" t="s">
        <v>123</v>
      </c>
      <c r="K69" s="2" t="s">
        <v>136</v>
      </c>
    </row>
    <row r="70" spans="1:11" ht="17.25" x14ac:dyDescent="0.25">
      <c r="A70" s="2" t="s">
        <v>256</v>
      </c>
      <c r="B70" s="6">
        <f t="shared" ref="B70:B109" si="1">B69+1</f>
        <v>67</v>
      </c>
      <c r="C70" s="2" t="s">
        <v>149</v>
      </c>
      <c r="D70" s="2" t="s">
        <v>59</v>
      </c>
      <c r="E70" s="2" t="s">
        <v>58</v>
      </c>
      <c r="F70" s="2" t="s">
        <v>59</v>
      </c>
      <c r="G70" s="2"/>
      <c r="H70" s="3"/>
      <c r="I70" s="3"/>
      <c r="J70" s="3" t="s">
        <v>122</v>
      </c>
      <c r="K70" s="2" t="s">
        <v>257</v>
      </c>
    </row>
    <row r="71" spans="1:11" x14ac:dyDescent="0.25">
      <c r="A71" s="6" t="s">
        <v>42</v>
      </c>
      <c r="B71" s="6">
        <f t="shared" si="1"/>
        <v>68</v>
      </c>
      <c r="C71" s="6" t="s">
        <v>151</v>
      </c>
      <c r="D71" s="6" t="s">
        <v>59</v>
      </c>
      <c r="E71" s="6" t="s">
        <v>59</v>
      </c>
      <c r="F71" s="6" t="s">
        <v>59</v>
      </c>
      <c r="G71" s="6"/>
      <c r="H71" s="7"/>
      <c r="I71" s="7"/>
      <c r="J71" s="7"/>
      <c r="K71" s="6" t="s">
        <v>91</v>
      </c>
    </row>
    <row r="72" spans="1:11" x14ac:dyDescent="0.25">
      <c r="A72" s="6" t="s">
        <v>158</v>
      </c>
      <c r="B72" s="6">
        <f t="shared" si="1"/>
        <v>69</v>
      </c>
      <c r="C72" s="11" t="s">
        <v>106</v>
      </c>
      <c r="D72" s="6" t="s">
        <v>59</v>
      </c>
      <c r="E72" s="6" t="s">
        <v>58</v>
      </c>
      <c r="F72" s="6" t="s">
        <v>59</v>
      </c>
      <c r="G72" s="6" t="s">
        <v>157</v>
      </c>
      <c r="H72" s="7">
        <v>0</v>
      </c>
      <c r="I72" s="7">
        <v>3600</v>
      </c>
      <c r="J72" s="7">
        <v>0</v>
      </c>
      <c r="K72" s="6" t="s">
        <v>159</v>
      </c>
    </row>
    <row r="73" spans="1:11" x14ac:dyDescent="0.25">
      <c r="A73" s="6" t="s">
        <v>43</v>
      </c>
      <c r="B73" s="6">
        <f t="shared" si="1"/>
        <v>70</v>
      </c>
      <c r="C73" s="6" t="s">
        <v>146</v>
      </c>
      <c r="D73" s="6" t="s">
        <v>59</v>
      </c>
      <c r="E73" s="6" t="s">
        <v>59</v>
      </c>
      <c r="F73" s="6" t="s">
        <v>58</v>
      </c>
      <c r="G73" s="6" t="s">
        <v>70</v>
      </c>
      <c r="H73" s="7"/>
      <c r="I73" s="7"/>
      <c r="J73" s="7"/>
      <c r="K73" s="6" t="s">
        <v>144</v>
      </c>
    </row>
    <row r="74" spans="1:11" x14ac:dyDescent="0.25">
      <c r="A74" s="6" t="s">
        <v>44</v>
      </c>
      <c r="B74" s="6">
        <f t="shared" si="1"/>
        <v>71</v>
      </c>
      <c r="C74" s="6" t="s">
        <v>146</v>
      </c>
      <c r="D74" s="6" t="s">
        <v>58</v>
      </c>
      <c r="E74" s="6" t="s">
        <v>59</v>
      </c>
      <c r="F74" s="6" t="s">
        <v>58</v>
      </c>
      <c r="G74" s="6" t="s">
        <v>70</v>
      </c>
      <c r="H74" s="7"/>
      <c r="I74" s="7"/>
      <c r="J74" s="7"/>
      <c r="K74" s="6" t="s">
        <v>150</v>
      </c>
    </row>
    <row r="75" spans="1:11" x14ac:dyDescent="0.25">
      <c r="A75" s="6" t="s">
        <v>45</v>
      </c>
      <c r="B75" s="6">
        <f t="shared" si="1"/>
        <v>72</v>
      </c>
      <c r="C75" s="6" t="s">
        <v>146</v>
      </c>
      <c r="D75" s="6" t="s">
        <v>59</v>
      </c>
      <c r="E75" s="6" t="s">
        <v>58</v>
      </c>
      <c r="F75" s="6" t="s">
        <v>59</v>
      </c>
      <c r="G75" s="6"/>
      <c r="H75" s="7"/>
      <c r="I75" s="7"/>
      <c r="J75" s="7">
        <v>0</v>
      </c>
      <c r="K75" s="6" t="s">
        <v>94</v>
      </c>
    </row>
    <row r="76" spans="1:11" x14ac:dyDescent="0.25">
      <c r="A76" s="6" t="s">
        <v>46</v>
      </c>
      <c r="B76" s="6">
        <f t="shared" si="1"/>
        <v>73</v>
      </c>
      <c r="C76" s="6" t="s">
        <v>146</v>
      </c>
      <c r="D76" s="6" t="s">
        <v>59</v>
      </c>
      <c r="E76" s="6" t="s">
        <v>58</v>
      </c>
      <c r="F76" s="6" t="s">
        <v>59</v>
      </c>
      <c r="G76" s="6"/>
      <c r="H76" s="7"/>
      <c r="I76" s="7"/>
      <c r="J76" s="7">
        <v>0</v>
      </c>
      <c r="K76" s="6" t="s">
        <v>93</v>
      </c>
    </row>
    <row r="77" spans="1:11" x14ac:dyDescent="0.25">
      <c r="A77" s="6" t="s">
        <v>47</v>
      </c>
      <c r="B77" s="6">
        <f t="shared" si="1"/>
        <v>74</v>
      </c>
      <c r="C77" s="6" t="s">
        <v>146</v>
      </c>
      <c r="D77" s="6" t="s">
        <v>59</v>
      </c>
      <c r="E77" s="6" t="s">
        <v>58</v>
      </c>
      <c r="F77" s="6" t="s">
        <v>59</v>
      </c>
      <c r="G77" s="6"/>
      <c r="H77" s="7"/>
      <c r="I77" s="7"/>
      <c r="J77" s="7">
        <v>0</v>
      </c>
      <c r="K77" s="6" t="s">
        <v>95</v>
      </c>
    </row>
    <row r="78" spans="1:11" x14ac:dyDescent="0.25">
      <c r="A78" s="6" t="s">
        <v>48</v>
      </c>
      <c r="B78" s="6">
        <f t="shared" si="1"/>
        <v>75</v>
      </c>
      <c r="C78" s="6" t="s">
        <v>149</v>
      </c>
      <c r="D78" s="6" t="s">
        <v>59</v>
      </c>
      <c r="E78" s="6" t="s">
        <v>58</v>
      </c>
      <c r="F78" s="6" t="s">
        <v>59</v>
      </c>
      <c r="G78" s="6"/>
      <c r="H78" s="7"/>
      <c r="I78" s="7"/>
      <c r="J78" s="7"/>
      <c r="K78" s="6" t="s">
        <v>96</v>
      </c>
    </row>
    <row r="79" spans="1:11" x14ac:dyDescent="0.25">
      <c r="A79" s="6" t="s">
        <v>49</v>
      </c>
      <c r="B79" s="6">
        <f t="shared" si="1"/>
        <v>76</v>
      </c>
      <c r="C79" s="6" t="s">
        <v>146</v>
      </c>
      <c r="D79" s="6" t="s">
        <v>59</v>
      </c>
      <c r="E79" s="6" t="s">
        <v>58</v>
      </c>
      <c r="F79" s="6" t="s">
        <v>59</v>
      </c>
      <c r="G79" s="6" t="s">
        <v>157</v>
      </c>
      <c r="H79" s="7">
        <v>-1</v>
      </c>
      <c r="I79" s="7">
        <v>120</v>
      </c>
      <c r="J79" s="7">
        <v>2</v>
      </c>
      <c r="K79" s="6" t="s">
        <v>199</v>
      </c>
    </row>
    <row r="80" spans="1:11" x14ac:dyDescent="0.25">
      <c r="A80" s="6" t="s">
        <v>50</v>
      </c>
      <c r="B80" s="6">
        <f t="shared" si="1"/>
        <v>77</v>
      </c>
      <c r="C80" s="6" t="s">
        <v>106</v>
      </c>
      <c r="D80" s="6" t="s">
        <v>58</v>
      </c>
      <c r="E80" s="6" t="s">
        <v>58</v>
      </c>
      <c r="F80" s="6" t="s">
        <v>59</v>
      </c>
      <c r="G80" s="6" t="s">
        <v>92</v>
      </c>
      <c r="H80" s="7"/>
      <c r="I80" s="7"/>
      <c r="J80" s="7">
        <v>13</v>
      </c>
      <c r="K80" s="6" t="s">
        <v>198</v>
      </c>
    </row>
    <row r="81" spans="1:11" x14ac:dyDescent="0.25">
      <c r="A81" s="6" t="s">
        <v>51</v>
      </c>
      <c r="B81" s="6">
        <f t="shared" si="1"/>
        <v>78</v>
      </c>
      <c r="C81" s="6" t="s">
        <v>146</v>
      </c>
      <c r="D81" s="6" t="s">
        <v>59</v>
      </c>
      <c r="E81" s="6" t="s">
        <v>58</v>
      </c>
      <c r="F81" s="6" t="s">
        <v>59</v>
      </c>
      <c r="G81" s="6" t="s">
        <v>157</v>
      </c>
      <c r="H81" s="7">
        <v>0</v>
      </c>
      <c r="I81" s="7">
        <v>3600</v>
      </c>
      <c r="J81" s="7">
        <v>0</v>
      </c>
      <c r="K81" s="6" t="s">
        <v>280</v>
      </c>
    </row>
    <row r="82" spans="1:11" x14ac:dyDescent="0.25">
      <c r="A82" s="6" t="s">
        <v>52</v>
      </c>
      <c r="B82" s="6">
        <f t="shared" si="1"/>
        <v>79</v>
      </c>
      <c r="C82" s="6" t="s">
        <v>146</v>
      </c>
      <c r="D82" s="6" t="s">
        <v>59</v>
      </c>
      <c r="E82" s="6" t="s">
        <v>58</v>
      </c>
      <c r="F82" s="6" t="s">
        <v>59</v>
      </c>
      <c r="G82" s="6"/>
      <c r="H82" s="7"/>
      <c r="I82" s="7"/>
      <c r="J82" s="7">
        <v>1</v>
      </c>
      <c r="K82" s="6" t="s">
        <v>104</v>
      </c>
    </row>
    <row r="83" spans="1:11" x14ac:dyDescent="0.25">
      <c r="A83" s="6" t="s">
        <v>53</v>
      </c>
      <c r="B83" s="6">
        <f t="shared" si="1"/>
        <v>80</v>
      </c>
      <c r="C83" s="6" t="s">
        <v>146</v>
      </c>
      <c r="D83" s="6" t="s">
        <v>59</v>
      </c>
      <c r="E83" s="6" t="s">
        <v>58</v>
      </c>
      <c r="F83" s="6" t="s">
        <v>59</v>
      </c>
      <c r="G83" s="6" t="s">
        <v>70</v>
      </c>
      <c r="H83" s="7"/>
      <c r="I83" s="7"/>
      <c r="J83" s="7">
        <v>0</v>
      </c>
      <c r="K83" s="6" t="s">
        <v>97</v>
      </c>
    </row>
    <row r="84" spans="1:11" x14ac:dyDescent="0.25">
      <c r="A84" s="6" t="s">
        <v>54</v>
      </c>
      <c r="B84" s="6">
        <f t="shared" si="1"/>
        <v>81</v>
      </c>
      <c r="C84" s="6" t="s">
        <v>146</v>
      </c>
      <c r="D84" s="6" t="s">
        <v>59</v>
      </c>
      <c r="E84" s="6" t="s">
        <v>58</v>
      </c>
      <c r="F84" s="6" t="s">
        <v>59</v>
      </c>
      <c r="G84" s="6" t="s">
        <v>70</v>
      </c>
      <c r="H84" s="7"/>
      <c r="I84" s="7"/>
      <c r="J84" s="7">
        <v>0</v>
      </c>
      <c r="K84" s="6" t="s">
        <v>98</v>
      </c>
    </row>
    <row r="85" spans="1:11" x14ac:dyDescent="0.25">
      <c r="A85" s="6" t="s">
        <v>55</v>
      </c>
      <c r="B85" s="6">
        <f t="shared" si="1"/>
        <v>82</v>
      </c>
      <c r="C85" s="6" t="s">
        <v>146</v>
      </c>
      <c r="D85" s="6" t="s">
        <v>59</v>
      </c>
      <c r="E85" s="6" t="s">
        <v>58</v>
      </c>
      <c r="F85" s="6" t="s">
        <v>59</v>
      </c>
      <c r="G85" s="6" t="s">
        <v>70</v>
      </c>
      <c r="H85" s="7"/>
      <c r="I85" s="7"/>
      <c r="J85" s="7">
        <v>0</v>
      </c>
      <c r="K85" s="6" t="s">
        <v>143</v>
      </c>
    </row>
    <row r="86" spans="1:11" ht="15" customHeight="1" x14ac:dyDescent="0.25">
      <c r="A86" s="13" t="s">
        <v>145</v>
      </c>
      <c r="B86" s="6">
        <f t="shared" si="1"/>
        <v>83</v>
      </c>
      <c r="C86" s="13" t="s">
        <v>146</v>
      </c>
      <c r="D86" s="13" t="s">
        <v>59</v>
      </c>
      <c r="E86" s="13" t="s">
        <v>59</v>
      </c>
      <c r="F86" s="13" t="s">
        <v>58</v>
      </c>
      <c r="G86" s="2" t="s">
        <v>70</v>
      </c>
      <c r="H86" s="14"/>
      <c r="I86" s="14"/>
      <c r="J86" s="14"/>
      <c r="K86" s="13" t="s">
        <v>273</v>
      </c>
    </row>
    <row r="87" spans="1:11" ht="15" customHeight="1" x14ac:dyDescent="0.25">
      <c r="A87" s="13" t="s">
        <v>250</v>
      </c>
      <c r="B87" s="6">
        <f t="shared" si="1"/>
        <v>84</v>
      </c>
      <c r="C87" s="13" t="s">
        <v>146</v>
      </c>
      <c r="D87" s="13" t="s">
        <v>59</v>
      </c>
      <c r="E87" s="13" t="s">
        <v>59</v>
      </c>
      <c r="F87" s="13" t="s">
        <v>59</v>
      </c>
      <c r="G87" s="2" t="s">
        <v>70</v>
      </c>
      <c r="H87" s="14"/>
      <c r="I87" s="14"/>
      <c r="J87" s="14"/>
      <c r="K87" s="2" t="s">
        <v>251</v>
      </c>
    </row>
    <row r="88" spans="1:11" ht="15" customHeight="1" x14ac:dyDescent="0.25">
      <c r="A88" s="13" t="s">
        <v>252</v>
      </c>
      <c r="B88" s="6">
        <f t="shared" si="1"/>
        <v>85</v>
      </c>
      <c r="C88" s="13" t="s">
        <v>146</v>
      </c>
      <c r="D88" s="13" t="s">
        <v>59</v>
      </c>
      <c r="E88" s="13" t="s">
        <v>59</v>
      </c>
      <c r="F88" s="13" t="s">
        <v>59</v>
      </c>
      <c r="G88" s="2" t="s">
        <v>70</v>
      </c>
      <c r="H88" s="14"/>
      <c r="I88" s="14"/>
      <c r="J88" s="14"/>
      <c r="K88" s="2" t="s">
        <v>253</v>
      </c>
    </row>
    <row r="89" spans="1:11" ht="17.25" x14ac:dyDescent="0.25">
      <c r="A89" s="13" t="s">
        <v>148</v>
      </c>
      <c r="B89" s="6">
        <f t="shared" si="1"/>
        <v>86</v>
      </c>
      <c r="C89" s="13" t="s">
        <v>149</v>
      </c>
      <c r="D89" s="13" t="s">
        <v>59</v>
      </c>
      <c r="E89" s="13" t="s">
        <v>58</v>
      </c>
      <c r="F89" s="13" t="s">
        <v>59</v>
      </c>
      <c r="G89" s="13"/>
      <c r="H89" s="14"/>
      <c r="I89" s="14"/>
      <c r="J89" s="14" t="s">
        <v>147</v>
      </c>
      <c r="K89" s="2" t="s">
        <v>274</v>
      </c>
    </row>
    <row r="90" spans="1:11" x14ac:dyDescent="0.25">
      <c r="A90" s="13" t="s">
        <v>275</v>
      </c>
      <c r="B90" s="6">
        <f t="shared" si="1"/>
        <v>87</v>
      </c>
      <c r="C90" s="13" t="s">
        <v>149</v>
      </c>
      <c r="D90" s="13" t="s">
        <v>59</v>
      </c>
      <c r="E90" s="13" t="s">
        <v>58</v>
      </c>
      <c r="F90" s="13" t="s">
        <v>59</v>
      </c>
      <c r="G90" s="13"/>
      <c r="H90" s="14"/>
      <c r="I90" s="14"/>
      <c r="J90" s="14" t="s">
        <v>123</v>
      </c>
      <c r="K90" s="2" t="s">
        <v>276</v>
      </c>
    </row>
    <row r="91" spans="1:11" ht="17.25" x14ac:dyDescent="0.25">
      <c r="A91" s="13" t="s">
        <v>277</v>
      </c>
      <c r="B91" s="6">
        <f t="shared" si="1"/>
        <v>88</v>
      </c>
      <c r="C91" s="13" t="s">
        <v>149</v>
      </c>
      <c r="D91" s="13" t="s">
        <v>59</v>
      </c>
      <c r="E91" s="13" t="s">
        <v>58</v>
      </c>
      <c r="F91" s="13" t="s">
        <v>59</v>
      </c>
      <c r="G91" s="13"/>
      <c r="H91" s="14"/>
      <c r="I91" s="14"/>
      <c r="J91" s="14" t="s">
        <v>278</v>
      </c>
      <c r="K91" s="2" t="s">
        <v>279</v>
      </c>
    </row>
    <row r="92" spans="1:11" x14ac:dyDescent="0.25">
      <c r="A92" s="6" t="s">
        <v>194</v>
      </c>
      <c r="B92" s="6">
        <f t="shared" si="1"/>
        <v>89</v>
      </c>
      <c r="C92" s="6" t="s">
        <v>106</v>
      </c>
      <c r="D92" s="6" t="s">
        <v>59</v>
      </c>
      <c r="E92" s="6" t="s">
        <v>58</v>
      </c>
      <c r="F92" s="6" t="s">
        <v>59</v>
      </c>
      <c r="G92" s="6" t="s">
        <v>157</v>
      </c>
      <c r="H92" s="7">
        <v>0</v>
      </c>
      <c r="I92" s="7">
        <v>3600</v>
      </c>
      <c r="J92" s="7">
        <v>0</v>
      </c>
      <c r="K92" s="6" t="s">
        <v>200</v>
      </c>
    </row>
    <row r="93" spans="1:11" x14ac:dyDescent="0.25">
      <c r="A93" s="11" t="s">
        <v>160</v>
      </c>
      <c r="B93" s="6">
        <f t="shared" si="1"/>
        <v>90</v>
      </c>
      <c r="C93" s="11" t="s">
        <v>151</v>
      </c>
      <c r="D93" s="11" t="s">
        <v>58</v>
      </c>
      <c r="E93" s="11" t="s">
        <v>58</v>
      </c>
      <c r="F93" s="11" t="s">
        <v>59</v>
      </c>
      <c r="G93" s="6"/>
      <c r="H93" s="6"/>
      <c r="I93" s="6"/>
      <c r="J93" s="7"/>
      <c r="K93" s="6" t="s">
        <v>173</v>
      </c>
    </row>
    <row r="94" spans="1:11" x14ac:dyDescent="0.25">
      <c r="A94" s="11" t="s">
        <v>161</v>
      </c>
      <c r="B94" s="6">
        <f t="shared" si="1"/>
        <v>91</v>
      </c>
      <c r="C94" s="11" t="s">
        <v>151</v>
      </c>
      <c r="D94" s="11" t="s">
        <v>59</v>
      </c>
      <c r="E94" s="11" t="s">
        <v>58</v>
      </c>
      <c r="F94" s="11" t="s">
        <v>59</v>
      </c>
      <c r="G94" s="6"/>
      <c r="H94" s="6"/>
      <c r="I94" s="6"/>
      <c r="J94" s="7" t="b">
        <v>0</v>
      </c>
      <c r="K94" s="6" t="s">
        <v>176</v>
      </c>
    </row>
    <row r="95" spans="1:11" x14ac:dyDescent="0.25">
      <c r="A95" s="11" t="s">
        <v>162</v>
      </c>
      <c r="B95" s="6">
        <f t="shared" si="1"/>
        <v>92</v>
      </c>
      <c r="C95" s="11" t="s">
        <v>106</v>
      </c>
      <c r="D95" s="11" t="s">
        <v>59</v>
      </c>
      <c r="E95" s="11" t="s">
        <v>58</v>
      </c>
      <c r="F95" s="11" t="s">
        <v>59</v>
      </c>
      <c r="G95" s="6" t="s">
        <v>157</v>
      </c>
      <c r="H95" s="7">
        <v>5</v>
      </c>
      <c r="I95" s="7">
        <v>43200</v>
      </c>
      <c r="J95" s="7" t="s">
        <v>9</v>
      </c>
      <c r="K95" s="6" t="s">
        <v>172</v>
      </c>
    </row>
    <row r="96" spans="1:11" x14ac:dyDescent="0.25">
      <c r="A96" s="11" t="s">
        <v>163</v>
      </c>
      <c r="B96" s="6">
        <f t="shared" si="1"/>
        <v>93</v>
      </c>
      <c r="C96" s="11" t="s">
        <v>146</v>
      </c>
      <c r="D96" s="11" t="s">
        <v>59</v>
      </c>
      <c r="E96" s="11" t="s">
        <v>58</v>
      </c>
      <c r="F96" s="11" t="s">
        <v>59</v>
      </c>
      <c r="G96" s="6" t="s">
        <v>157</v>
      </c>
      <c r="H96" s="7">
        <v>-1</v>
      </c>
      <c r="I96" s="7">
        <v>120</v>
      </c>
      <c r="J96" s="7" t="s">
        <v>49</v>
      </c>
      <c r="K96" s="6" t="s">
        <v>171</v>
      </c>
    </row>
    <row r="97" spans="1:11" x14ac:dyDescent="0.25">
      <c r="A97" s="11" t="s">
        <v>164</v>
      </c>
      <c r="B97" s="6">
        <f t="shared" si="1"/>
        <v>94</v>
      </c>
      <c r="C97" s="11" t="s">
        <v>149</v>
      </c>
      <c r="D97" s="11" t="s">
        <v>59</v>
      </c>
      <c r="E97" s="11" t="s">
        <v>58</v>
      </c>
      <c r="F97" s="11" t="s">
        <v>59</v>
      </c>
      <c r="G97" s="6"/>
      <c r="H97" s="6"/>
      <c r="I97" s="6"/>
      <c r="J97" s="12" t="s">
        <v>165</v>
      </c>
      <c r="K97" s="6" t="s">
        <v>175</v>
      </c>
    </row>
    <row r="98" spans="1:11" x14ac:dyDescent="0.25">
      <c r="A98" s="11" t="s">
        <v>166</v>
      </c>
      <c r="B98" s="6">
        <f t="shared" si="1"/>
        <v>95</v>
      </c>
      <c r="C98" s="11" t="s">
        <v>106</v>
      </c>
      <c r="D98" s="11" t="s">
        <v>59</v>
      </c>
      <c r="E98" s="11" t="s">
        <v>58</v>
      </c>
      <c r="F98" s="11" t="s">
        <v>59</v>
      </c>
      <c r="G98" s="6" t="s">
        <v>157</v>
      </c>
      <c r="H98" s="7">
        <v>5</v>
      </c>
      <c r="I98" s="7">
        <v>43200</v>
      </c>
      <c r="J98" s="7">
        <v>3600</v>
      </c>
      <c r="K98" s="6" t="s">
        <v>174</v>
      </c>
    </row>
    <row r="99" spans="1:11" x14ac:dyDescent="0.25">
      <c r="A99" s="11" t="s">
        <v>167</v>
      </c>
      <c r="B99" s="6">
        <f t="shared" si="1"/>
        <v>96</v>
      </c>
      <c r="C99" s="11" t="s">
        <v>149</v>
      </c>
      <c r="D99" s="11" t="s">
        <v>59</v>
      </c>
      <c r="E99" s="11" t="s">
        <v>58</v>
      </c>
      <c r="F99" s="11" t="s">
        <v>59</v>
      </c>
      <c r="G99" s="6"/>
      <c r="H99" s="6"/>
      <c r="I99" s="6"/>
      <c r="J99" s="12" t="s">
        <v>168</v>
      </c>
      <c r="K99" s="6" t="s">
        <v>170</v>
      </c>
    </row>
    <row r="100" spans="1:11" x14ac:dyDescent="0.25">
      <c r="A100" s="11" t="s">
        <v>169</v>
      </c>
      <c r="B100" s="6">
        <f t="shared" si="1"/>
        <v>97</v>
      </c>
      <c r="C100" s="11" t="s">
        <v>149</v>
      </c>
      <c r="D100" s="11" t="s">
        <v>59</v>
      </c>
      <c r="E100" s="11" t="s">
        <v>58</v>
      </c>
      <c r="F100" s="11" t="s">
        <v>59</v>
      </c>
      <c r="G100" s="6"/>
      <c r="H100" s="6"/>
      <c r="I100" s="6"/>
      <c r="J100" s="6"/>
      <c r="K100" s="6" t="s">
        <v>302</v>
      </c>
    </row>
    <row r="101" spans="1:11" x14ac:dyDescent="0.25">
      <c r="A101" s="6" t="s">
        <v>233</v>
      </c>
      <c r="B101" s="6">
        <f t="shared" si="1"/>
        <v>98</v>
      </c>
      <c r="C101" s="6" t="s">
        <v>151</v>
      </c>
      <c r="D101" s="6" t="s">
        <v>59</v>
      </c>
      <c r="E101" s="6" t="s">
        <v>58</v>
      </c>
      <c r="F101" s="6" t="s">
        <v>59</v>
      </c>
      <c r="G101" s="6"/>
      <c r="H101" s="6"/>
      <c r="I101" s="6"/>
      <c r="J101" s="7" t="b">
        <v>0</v>
      </c>
      <c r="K101" s="6" t="s">
        <v>240</v>
      </c>
    </row>
    <row r="102" spans="1:11" x14ac:dyDescent="0.25">
      <c r="A102" s="6" t="s">
        <v>238</v>
      </c>
      <c r="B102" s="6">
        <f t="shared" si="1"/>
        <v>99</v>
      </c>
      <c r="C102" s="6" t="s">
        <v>151</v>
      </c>
      <c r="D102" s="6" t="s">
        <v>59</v>
      </c>
      <c r="E102" s="6" t="s">
        <v>58</v>
      </c>
      <c r="F102" s="6" t="s">
        <v>59</v>
      </c>
      <c r="G102" s="6"/>
      <c r="H102" s="6"/>
      <c r="I102" s="6"/>
      <c r="J102" s="7" t="b">
        <v>0</v>
      </c>
      <c r="K102" s="6" t="s">
        <v>239</v>
      </c>
    </row>
    <row r="103" spans="1:11" x14ac:dyDescent="0.25">
      <c r="A103" s="6" t="s">
        <v>241</v>
      </c>
      <c r="B103" s="6">
        <f t="shared" si="1"/>
        <v>100</v>
      </c>
      <c r="C103" s="6" t="s">
        <v>106</v>
      </c>
      <c r="D103" s="6" t="s">
        <v>59</v>
      </c>
      <c r="E103" s="6" t="s">
        <v>58</v>
      </c>
      <c r="F103" s="6" t="s">
        <v>59</v>
      </c>
      <c r="G103" s="6" t="s">
        <v>157</v>
      </c>
      <c r="H103" s="7">
        <v>1</v>
      </c>
      <c r="I103" s="7">
        <v>43200</v>
      </c>
      <c r="J103" s="7">
        <v>1</v>
      </c>
      <c r="K103" s="6" t="s">
        <v>234</v>
      </c>
    </row>
    <row r="104" spans="1:11" x14ac:dyDescent="0.25">
      <c r="A104" s="6" t="s">
        <v>235</v>
      </c>
      <c r="B104" s="6">
        <f t="shared" si="1"/>
        <v>101</v>
      </c>
      <c r="C104" s="6" t="s">
        <v>149</v>
      </c>
      <c r="D104" s="6" t="s">
        <v>59</v>
      </c>
      <c r="E104" s="6" t="s">
        <v>58</v>
      </c>
      <c r="F104" s="6" t="s">
        <v>59</v>
      </c>
      <c r="G104" s="6"/>
      <c r="H104" s="7"/>
      <c r="I104" s="7"/>
      <c r="J104" s="7" t="s">
        <v>168</v>
      </c>
      <c r="K104" s="6" t="s">
        <v>237</v>
      </c>
    </row>
    <row r="105" spans="1:11" x14ac:dyDescent="0.25">
      <c r="A105" s="6" t="s">
        <v>236</v>
      </c>
      <c r="B105" s="6">
        <f t="shared" si="1"/>
        <v>102</v>
      </c>
      <c r="C105" s="6" t="s">
        <v>149</v>
      </c>
      <c r="D105" s="6" t="s">
        <v>59</v>
      </c>
      <c r="E105" s="6" t="s">
        <v>58</v>
      </c>
      <c r="F105" s="6" t="s">
        <v>59</v>
      </c>
      <c r="G105" s="6"/>
      <c r="H105" s="6"/>
      <c r="I105" s="6"/>
      <c r="J105" s="7"/>
      <c r="K105" s="6" t="s">
        <v>301</v>
      </c>
    </row>
    <row r="106" spans="1:11" x14ac:dyDescent="0.25">
      <c r="A106" s="6" t="s">
        <v>262</v>
      </c>
      <c r="B106" s="6">
        <f t="shared" si="1"/>
        <v>103</v>
      </c>
      <c r="C106" s="6" t="s">
        <v>149</v>
      </c>
      <c r="D106" s="6" t="s">
        <v>59</v>
      </c>
      <c r="E106" s="6" t="s">
        <v>58</v>
      </c>
      <c r="F106" s="6" t="s">
        <v>59</v>
      </c>
      <c r="G106" s="6"/>
      <c r="H106" s="6"/>
      <c r="I106" s="6"/>
      <c r="J106" s="7" t="s">
        <v>263</v>
      </c>
      <c r="K106" s="6" t="s">
        <v>264</v>
      </c>
    </row>
    <row r="107" spans="1:11" x14ac:dyDescent="0.25">
      <c r="A107" s="6" t="s">
        <v>265</v>
      </c>
      <c r="B107" s="6">
        <f t="shared" si="1"/>
        <v>104</v>
      </c>
      <c r="C107" s="6" t="s">
        <v>155</v>
      </c>
      <c r="D107" s="6" t="s">
        <v>59</v>
      </c>
      <c r="E107" s="6" t="s">
        <v>58</v>
      </c>
      <c r="F107" s="6" t="s">
        <v>59</v>
      </c>
      <c r="G107" s="6"/>
      <c r="H107" s="6"/>
      <c r="I107" s="6"/>
      <c r="J107" s="6">
        <v>0</v>
      </c>
      <c r="K107" s="6" t="s">
        <v>266</v>
      </c>
    </row>
    <row r="108" spans="1:11" x14ac:dyDescent="0.25">
      <c r="A108" s="6" t="s">
        <v>267</v>
      </c>
      <c r="B108" s="6">
        <f t="shared" si="1"/>
        <v>105</v>
      </c>
      <c r="C108" s="6" t="s">
        <v>155</v>
      </c>
      <c r="D108" s="6" t="s">
        <v>59</v>
      </c>
      <c r="E108" s="6" t="s">
        <v>58</v>
      </c>
      <c r="F108" s="6" t="s">
        <v>59</v>
      </c>
      <c r="G108" s="6"/>
      <c r="H108" s="6"/>
      <c r="I108" s="6"/>
      <c r="J108" s="6">
        <v>0</v>
      </c>
      <c r="K108" s="6" t="s">
        <v>268</v>
      </c>
    </row>
    <row r="109" spans="1:11" x14ac:dyDescent="0.25">
      <c r="A109" s="6" t="s">
        <v>281</v>
      </c>
      <c r="B109" s="6">
        <f t="shared" si="1"/>
        <v>106</v>
      </c>
      <c r="C109" s="6" t="s">
        <v>106</v>
      </c>
      <c r="D109" s="6" t="s">
        <v>58</v>
      </c>
      <c r="E109" s="6" t="s">
        <v>58</v>
      </c>
      <c r="F109" s="6" t="s">
        <v>59</v>
      </c>
      <c r="G109" s="6"/>
      <c r="H109" s="6"/>
      <c r="I109" s="6"/>
      <c r="J109" s="6"/>
      <c r="K109" s="6" t="s">
        <v>282</v>
      </c>
    </row>
  </sheetData>
  <autoFilter ref="A2:K85" xr:uid="{00000000-0009-0000-0000-000000000000}"/>
  <mergeCells count="1">
    <mergeCell ref="A1:K1"/>
  </mergeCells>
  <conditionalFormatting sqref="A45 A48:A53">
    <cfRule type="duplicateValues" dxfId="7" priority="6"/>
  </conditionalFormatting>
  <conditionalFormatting sqref="A61 A64:A69">
    <cfRule type="duplicateValues" dxfId="6" priority="5"/>
  </conditionalFormatting>
  <conditionalFormatting sqref="A46:A47">
    <cfRule type="duplicateValues" dxfId="5" priority="4"/>
  </conditionalFormatting>
  <conditionalFormatting sqref="A62:A63">
    <cfRule type="duplicateValues" dxfId="4" priority="3"/>
  </conditionalFormatting>
  <conditionalFormatting sqref="A54">
    <cfRule type="duplicateValues" dxfId="3" priority="2"/>
  </conditionalFormatting>
  <conditionalFormatting sqref="A70">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5"/>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2.42578125"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35" t="s">
        <v>291</v>
      </c>
      <c r="B1" s="36"/>
      <c r="C1" s="36"/>
      <c r="D1" s="36"/>
      <c r="E1" s="36"/>
      <c r="F1" s="36"/>
      <c r="G1" s="36"/>
      <c r="H1" s="36"/>
      <c r="I1" s="36"/>
      <c r="J1" s="36"/>
      <c r="K1" s="37"/>
    </row>
    <row r="2" spans="1:11" x14ac:dyDescent="0.25">
      <c r="A2" s="5" t="s">
        <v>56</v>
      </c>
      <c r="B2" s="5" t="s">
        <v>102</v>
      </c>
      <c r="C2" s="5" t="s">
        <v>138</v>
      </c>
      <c r="D2" s="5" t="s">
        <v>57</v>
      </c>
      <c r="E2" s="5" t="s">
        <v>87</v>
      </c>
      <c r="F2" s="5" t="s">
        <v>69</v>
      </c>
      <c r="G2" s="5" t="s">
        <v>60</v>
      </c>
      <c r="H2" s="5" t="s">
        <v>61</v>
      </c>
      <c r="I2" s="5" t="s">
        <v>62</v>
      </c>
      <c r="J2" s="5" t="s">
        <v>99</v>
      </c>
      <c r="K2" s="5" t="s">
        <v>90</v>
      </c>
    </row>
    <row r="3" spans="1:11" x14ac:dyDescent="0.25">
      <c r="A3" s="11" t="s">
        <v>195</v>
      </c>
      <c r="B3" s="11">
        <f>MAX('Dev1'!B:B) + 1</f>
        <v>107</v>
      </c>
      <c r="C3" s="11" t="s">
        <v>149</v>
      </c>
      <c r="D3" s="11" t="s">
        <v>59</v>
      </c>
      <c r="E3" s="11" t="s">
        <v>58</v>
      </c>
      <c r="F3" s="11" t="s">
        <v>59</v>
      </c>
      <c r="G3" s="11"/>
      <c r="H3" s="12"/>
      <c r="I3" s="12"/>
      <c r="J3" s="12"/>
      <c r="K3" s="11" t="s">
        <v>333</v>
      </c>
    </row>
    <row r="4" spans="1:11" x14ac:dyDescent="0.25">
      <c r="A4" s="38" t="s">
        <v>196</v>
      </c>
      <c r="B4" s="41">
        <f>B3+1</f>
        <v>108</v>
      </c>
      <c r="C4" s="38" t="s">
        <v>149</v>
      </c>
      <c r="D4" s="38" t="s">
        <v>59</v>
      </c>
      <c r="E4" s="38" t="s">
        <v>58</v>
      </c>
      <c r="F4" s="38" t="s">
        <v>59</v>
      </c>
      <c r="G4" s="38"/>
      <c r="H4" s="38"/>
      <c r="I4" s="38"/>
      <c r="J4" s="38"/>
      <c r="K4" s="20" t="s">
        <v>221</v>
      </c>
    </row>
    <row r="5" spans="1:11" x14ac:dyDescent="0.25">
      <c r="A5" s="39"/>
      <c r="B5" s="42"/>
      <c r="C5" s="39"/>
      <c r="D5" s="39"/>
      <c r="E5" s="39"/>
      <c r="F5" s="39"/>
      <c r="G5" s="39"/>
      <c r="H5" s="39"/>
      <c r="I5" s="39"/>
      <c r="J5" s="39"/>
      <c r="K5" s="25" t="s">
        <v>222</v>
      </c>
    </row>
    <row r="6" spans="1:11" x14ac:dyDescent="0.25">
      <c r="A6" s="39"/>
      <c r="B6" s="42"/>
      <c r="C6" s="39"/>
      <c r="D6" s="39"/>
      <c r="E6" s="39"/>
      <c r="F6" s="39"/>
      <c r="G6" s="39"/>
      <c r="H6" s="39"/>
      <c r="I6" s="39"/>
      <c r="J6" s="39"/>
      <c r="K6" s="25" t="s">
        <v>230</v>
      </c>
    </row>
    <row r="7" spans="1:11" x14ac:dyDescent="0.25">
      <c r="A7" s="39"/>
      <c r="B7" s="42"/>
      <c r="C7" s="39"/>
      <c r="D7" s="39"/>
      <c r="E7" s="39"/>
      <c r="F7" s="39"/>
      <c r="G7" s="39"/>
      <c r="H7" s="39"/>
      <c r="I7" s="39"/>
      <c r="J7" s="39"/>
      <c r="K7" s="25" t="s">
        <v>229</v>
      </c>
    </row>
    <row r="8" spans="1:11" x14ac:dyDescent="0.25">
      <c r="A8" s="39"/>
      <c r="B8" s="42"/>
      <c r="C8" s="39"/>
      <c r="D8" s="39"/>
      <c r="E8" s="39"/>
      <c r="F8" s="39"/>
      <c r="G8" s="39"/>
      <c r="H8" s="39"/>
      <c r="I8" s="39"/>
      <c r="J8" s="39"/>
      <c r="K8" s="25" t="s">
        <v>231</v>
      </c>
    </row>
    <row r="9" spans="1:11" x14ac:dyDescent="0.25">
      <c r="A9" s="39"/>
      <c r="B9" s="42"/>
      <c r="C9" s="39"/>
      <c r="D9" s="39"/>
      <c r="E9" s="39"/>
      <c r="F9" s="39"/>
      <c r="G9" s="39"/>
      <c r="H9" s="39"/>
      <c r="I9" s="39"/>
      <c r="J9" s="39"/>
      <c r="K9" s="26" t="s">
        <v>223</v>
      </c>
    </row>
    <row r="10" spans="1:11" x14ac:dyDescent="0.25">
      <c r="A10" s="39"/>
      <c r="B10" s="42"/>
      <c r="C10" s="39"/>
      <c r="D10" s="39"/>
      <c r="E10" s="39"/>
      <c r="F10" s="39"/>
      <c r="G10" s="39"/>
      <c r="H10" s="39"/>
      <c r="I10" s="39"/>
      <c r="J10" s="39"/>
      <c r="K10" s="26" t="s">
        <v>224</v>
      </c>
    </row>
    <row r="11" spans="1:11" x14ac:dyDescent="0.25">
      <c r="A11" s="39"/>
      <c r="B11" s="42"/>
      <c r="C11" s="39"/>
      <c r="D11" s="39"/>
      <c r="E11" s="39"/>
      <c r="F11" s="39"/>
      <c r="G11" s="39"/>
      <c r="H11" s="39"/>
      <c r="I11" s="39"/>
      <c r="J11" s="39"/>
      <c r="K11" s="26" t="s">
        <v>225</v>
      </c>
    </row>
    <row r="12" spans="1:11" x14ac:dyDescent="0.25">
      <c r="A12" s="39"/>
      <c r="B12" s="42"/>
      <c r="C12" s="39"/>
      <c r="D12" s="39"/>
      <c r="E12" s="39"/>
      <c r="F12" s="39"/>
      <c r="G12" s="39"/>
      <c r="H12" s="39"/>
      <c r="I12" s="39"/>
      <c r="J12" s="39"/>
      <c r="K12" s="26" t="s">
        <v>226</v>
      </c>
    </row>
    <row r="13" spans="1:11" x14ac:dyDescent="0.25">
      <c r="A13" s="39"/>
      <c r="B13" s="42"/>
      <c r="C13" s="39"/>
      <c r="D13" s="39"/>
      <c r="E13" s="39"/>
      <c r="F13" s="39"/>
      <c r="G13" s="39"/>
      <c r="H13" s="39"/>
      <c r="I13" s="39"/>
      <c r="J13" s="39"/>
      <c r="K13" s="26" t="s">
        <v>227</v>
      </c>
    </row>
    <row r="14" spans="1:11" x14ac:dyDescent="0.25">
      <c r="A14" s="40"/>
      <c r="B14" s="43"/>
      <c r="C14" s="40"/>
      <c r="D14" s="40"/>
      <c r="E14" s="40"/>
      <c r="F14" s="40"/>
      <c r="G14" s="40"/>
      <c r="H14" s="40"/>
      <c r="I14" s="40"/>
      <c r="J14" s="40"/>
      <c r="K14" s="26" t="s">
        <v>228</v>
      </c>
    </row>
    <row r="15" spans="1:11" x14ac:dyDescent="0.25">
      <c r="A15" s="11" t="s">
        <v>197</v>
      </c>
      <c r="B15" s="11">
        <f>B4+1</f>
        <v>109</v>
      </c>
      <c r="C15" s="11" t="s">
        <v>149</v>
      </c>
      <c r="D15" s="11" t="s">
        <v>59</v>
      </c>
      <c r="E15" s="11" t="s">
        <v>58</v>
      </c>
      <c r="F15" s="11" t="s">
        <v>59</v>
      </c>
      <c r="G15" s="11"/>
      <c r="H15" s="12"/>
      <c r="I15" s="12"/>
      <c r="J15" s="12"/>
      <c r="K15" s="24" t="s">
        <v>232</v>
      </c>
    </row>
    <row r="16" spans="1:11" x14ac:dyDescent="0.25">
      <c r="A16" s="15"/>
      <c r="B16" s="15"/>
      <c r="C16" s="15"/>
      <c r="D16" s="15"/>
      <c r="E16" s="15"/>
      <c r="F16" s="15"/>
      <c r="G16" s="15"/>
      <c r="H16" s="16"/>
      <c r="I16" s="16"/>
      <c r="J16" s="16"/>
      <c r="K16" s="15"/>
    </row>
    <row r="17" spans="1:11" x14ac:dyDescent="0.25">
      <c r="A17" s="15"/>
      <c r="B17" s="15"/>
      <c r="C17" s="15"/>
      <c r="D17" s="15"/>
      <c r="E17" s="15"/>
      <c r="F17" s="15"/>
      <c r="G17" s="15"/>
      <c r="H17" s="16"/>
      <c r="I17" s="16"/>
      <c r="J17" s="16"/>
      <c r="K17" s="15"/>
    </row>
    <row r="18" spans="1:11" x14ac:dyDescent="0.25">
      <c r="A18" s="15"/>
      <c r="B18" s="15"/>
      <c r="C18" s="15"/>
      <c r="D18" s="15"/>
      <c r="E18" s="15"/>
      <c r="F18" s="15"/>
      <c r="G18" s="15"/>
      <c r="H18" s="16"/>
      <c r="I18" s="16"/>
      <c r="J18" s="16"/>
      <c r="K18" s="17"/>
    </row>
    <row r="19" spans="1:11" x14ac:dyDescent="0.25">
      <c r="A19" s="15"/>
      <c r="B19" s="15"/>
      <c r="C19" s="15"/>
      <c r="D19" s="15"/>
      <c r="E19" s="15"/>
      <c r="F19" s="15"/>
      <c r="G19" s="15"/>
      <c r="H19" s="16"/>
      <c r="I19" s="16"/>
      <c r="J19" s="16"/>
      <c r="K19" s="17"/>
    </row>
    <row r="20" spans="1:11" x14ac:dyDescent="0.25">
      <c r="A20" s="15"/>
      <c r="B20" s="15"/>
      <c r="C20" s="15"/>
      <c r="D20" s="15"/>
      <c r="E20" s="15"/>
      <c r="F20" s="15"/>
      <c r="G20" s="15"/>
      <c r="H20" s="16"/>
      <c r="I20" s="16"/>
      <c r="J20" s="16"/>
      <c r="K20" s="15"/>
    </row>
    <row r="21" spans="1:11" x14ac:dyDescent="0.25">
      <c r="A21" s="15"/>
      <c r="B21" s="15"/>
      <c r="C21" s="15"/>
      <c r="D21" s="15"/>
      <c r="E21" s="15"/>
      <c r="F21" s="15"/>
      <c r="G21" s="15"/>
      <c r="H21" s="16"/>
      <c r="I21" s="16"/>
      <c r="J21" s="16"/>
      <c r="K21" s="15"/>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25" spans="1:11" x14ac:dyDescent="0.25">
      <c r="A25" s="15"/>
      <c r="B25" s="15"/>
      <c r="C25" s="15"/>
      <c r="D25" s="15"/>
      <c r="E25" s="15"/>
      <c r="F25" s="15"/>
      <c r="G25" s="15"/>
      <c r="H25" s="16"/>
      <c r="I25" s="16"/>
      <c r="J25" s="16"/>
      <c r="K25" s="15"/>
    </row>
    <row r="26" spans="1:11" x14ac:dyDescent="0.25">
      <c r="A26" s="15"/>
      <c r="B26" s="15"/>
      <c r="C26" s="15"/>
      <c r="D26" s="15"/>
      <c r="E26" s="15"/>
      <c r="F26" s="15"/>
      <c r="G26" s="15"/>
      <c r="H26" s="16"/>
      <c r="I26" s="16"/>
      <c r="J26" s="16"/>
      <c r="K26" s="15"/>
    </row>
    <row r="27" spans="1:11" x14ac:dyDescent="0.25">
      <c r="A27" s="15"/>
      <c r="B27" s="15"/>
      <c r="C27" s="15"/>
      <c r="D27" s="15"/>
      <c r="E27" s="15"/>
      <c r="F27" s="15"/>
      <c r="G27" s="15"/>
      <c r="H27" s="16"/>
      <c r="I27" s="16"/>
      <c r="J27" s="16"/>
      <c r="K27" s="15"/>
    </row>
    <row r="28" spans="1:11" x14ac:dyDescent="0.25">
      <c r="A28" s="15"/>
      <c r="B28" s="15"/>
      <c r="C28" s="15"/>
      <c r="D28" s="15"/>
      <c r="E28" s="15"/>
      <c r="F28" s="15"/>
      <c r="G28" s="15"/>
      <c r="H28" s="16"/>
      <c r="I28" s="16"/>
      <c r="J28" s="16"/>
      <c r="K28" s="15"/>
    </row>
    <row r="29" spans="1:11" x14ac:dyDescent="0.25">
      <c r="A29" s="15"/>
      <c r="B29" s="15"/>
      <c r="C29" s="15"/>
      <c r="D29" s="15"/>
      <c r="E29" s="15"/>
      <c r="F29" s="15"/>
      <c r="G29" s="15"/>
      <c r="H29" s="16"/>
      <c r="I29" s="16"/>
      <c r="J29" s="16"/>
      <c r="K29" s="15"/>
    </row>
    <row r="30" spans="1:11" x14ac:dyDescent="0.25">
      <c r="A30" s="15"/>
      <c r="B30" s="15"/>
      <c r="C30" s="15"/>
      <c r="D30" s="15"/>
      <c r="E30" s="15"/>
      <c r="F30" s="15"/>
      <c r="G30" s="15"/>
      <c r="H30" s="16"/>
      <c r="I30" s="16"/>
      <c r="J30" s="16"/>
      <c r="K30" s="15"/>
    </row>
    <row r="31" spans="1:11" x14ac:dyDescent="0.25">
      <c r="A31" s="15"/>
      <c r="B31" s="15"/>
      <c r="C31" s="15"/>
      <c r="D31" s="15"/>
      <c r="E31" s="15"/>
      <c r="F31" s="15"/>
      <c r="G31" s="15"/>
      <c r="H31" s="16"/>
      <c r="I31" s="16"/>
      <c r="J31" s="16"/>
      <c r="K31" s="15"/>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row r="45" spans="1:11" x14ac:dyDescent="0.25">
      <c r="A45" s="15"/>
      <c r="B45" s="15"/>
      <c r="C45" s="15"/>
      <c r="D45" s="15"/>
      <c r="E45" s="15"/>
      <c r="F45" s="15"/>
      <c r="G45" s="15"/>
      <c r="H45" s="16"/>
      <c r="I45" s="16"/>
      <c r="J45" s="16"/>
      <c r="K45" s="15"/>
    </row>
  </sheetData>
  <autoFilter ref="A2:K2" xr:uid="{B7688E4A-5046-4BEA-BB28-8A09493DD73D}"/>
  <mergeCells count="11">
    <mergeCell ref="A1:K1"/>
    <mergeCell ref="D4:D14"/>
    <mergeCell ref="E4:E14"/>
    <mergeCell ref="F4:F14"/>
    <mergeCell ref="G4:G14"/>
    <mergeCell ref="H4:H14"/>
    <mergeCell ref="I4:I14"/>
    <mergeCell ref="J4:J14"/>
    <mergeCell ref="A4:A14"/>
    <mergeCell ref="B4:B14"/>
    <mergeCell ref="C4:C14"/>
  </mergeCells>
  <conditionalFormatting sqref="A15:A21">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33"/>
  <sheetViews>
    <sheetView workbookViewId="0">
      <selection sqref="A1:K1"/>
    </sheetView>
  </sheetViews>
  <sheetFormatPr defaultRowHeight="15" x14ac:dyDescent="0.25"/>
  <cols>
    <col min="1" max="1" width="35.85546875" customWidth="1"/>
    <col min="2" max="2" width="7.5703125" hidden="1" customWidth="1"/>
    <col min="3" max="3" width="11.5703125" customWidth="1"/>
    <col min="4"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35" t="s">
        <v>293</v>
      </c>
      <c r="B1" s="36"/>
      <c r="C1" s="36"/>
      <c r="D1" s="36"/>
      <c r="E1" s="36"/>
      <c r="F1" s="36"/>
      <c r="G1" s="36"/>
      <c r="H1" s="36"/>
      <c r="I1" s="36"/>
      <c r="J1" s="36"/>
      <c r="K1" s="37"/>
    </row>
    <row r="2" spans="1:11" x14ac:dyDescent="0.25">
      <c r="A2" s="5" t="s">
        <v>56</v>
      </c>
      <c r="B2" s="5" t="s">
        <v>102</v>
      </c>
      <c r="C2" s="5" t="s">
        <v>138</v>
      </c>
      <c r="D2" s="5" t="s">
        <v>57</v>
      </c>
      <c r="E2" s="5" t="s">
        <v>87</v>
      </c>
      <c r="F2" s="5" t="s">
        <v>69</v>
      </c>
      <c r="G2" s="5" t="s">
        <v>60</v>
      </c>
      <c r="H2" s="5" t="s">
        <v>61</v>
      </c>
      <c r="I2" s="5" t="s">
        <v>62</v>
      </c>
      <c r="J2" s="5" t="s">
        <v>99</v>
      </c>
      <c r="K2" s="5" t="s">
        <v>90</v>
      </c>
    </row>
    <row r="3" spans="1:11" x14ac:dyDescent="0.25">
      <c r="A3" s="11" t="s">
        <v>201</v>
      </c>
      <c r="B3" s="11">
        <f>MAX(DevSDI12!B:B) + 1</f>
        <v>110</v>
      </c>
      <c r="C3" s="11" t="s">
        <v>146</v>
      </c>
      <c r="D3" s="11" t="s">
        <v>58</v>
      </c>
      <c r="E3" s="11" t="s">
        <v>59</v>
      </c>
      <c r="F3" s="11" t="s">
        <v>58</v>
      </c>
      <c r="G3" s="11" t="s">
        <v>70</v>
      </c>
      <c r="H3" s="12"/>
      <c r="I3" s="12"/>
      <c r="J3" s="12">
        <v>0</v>
      </c>
      <c r="K3" s="18" t="s">
        <v>219</v>
      </c>
    </row>
    <row r="4" spans="1:11" x14ac:dyDescent="0.25">
      <c r="A4" s="11" t="s">
        <v>204</v>
      </c>
      <c r="B4" s="11">
        <f>B3+1</f>
        <v>111</v>
      </c>
      <c r="C4" s="11" t="s">
        <v>146</v>
      </c>
      <c r="D4" s="11" t="s">
        <v>58</v>
      </c>
      <c r="E4" s="11" t="s">
        <v>59</v>
      </c>
      <c r="F4" s="11" t="s">
        <v>58</v>
      </c>
      <c r="G4" s="11" t="s">
        <v>70</v>
      </c>
      <c r="H4" s="12"/>
      <c r="I4" s="12"/>
      <c r="J4" s="12">
        <v>0</v>
      </c>
      <c r="K4" s="18" t="s">
        <v>219</v>
      </c>
    </row>
    <row r="5" spans="1:11" x14ac:dyDescent="0.25">
      <c r="A5" s="11" t="s">
        <v>205</v>
      </c>
      <c r="B5" s="11">
        <f t="shared" ref="B5:B18" si="0">B4+1</f>
        <v>112</v>
      </c>
      <c r="C5" s="11" t="s">
        <v>146</v>
      </c>
      <c r="D5" s="11" t="s">
        <v>58</v>
      </c>
      <c r="E5" s="11" t="s">
        <v>59</v>
      </c>
      <c r="F5" s="11" t="s">
        <v>58</v>
      </c>
      <c r="G5" s="11" t="s">
        <v>70</v>
      </c>
      <c r="H5" s="12"/>
      <c r="I5" s="12"/>
      <c r="J5" s="12">
        <v>0</v>
      </c>
      <c r="K5" s="18" t="s">
        <v>219</v>
      </c>
    </row>
    <row r="6" spans="1:11" x14ac:dyDescent="0.25">
      <c r="A6" s="11" t="s">
        <v>206</v>
      </c>
      <c r="B6" s="11">
        <f t="shared" si="0"/>
        <v>113</v>
      </c>
      <c r="C6" s="11" t="s">
        <v>146</v>
      </c>
      <c r="D6" s="11" t="s">
        <v>58</v>
      </c>
      <c r="E6" s="11" t="s">
        <v>59</v>
      </c>
      <c r="F6" s="11" t="s">
        <v>58</v>
      </c>
      <c r="G6" s="11" t="s">
        <v>70</v>
      </c>
      <c r="H6" s="12"/>
      <c r="I6" s="12"/>
      <c r="J6" s="12">
        <v>0</v>
      </c>
      <c r="K6" s="18" t="s">
        <v>219</v>
      </c>
    </row>
    <row r="7" spans="1:11" x14ac:dyDescent="0.25">
      <c r="A7" s="11" t="s">
        <v>207</v>
      </c>
      <c r="B7" s="11">
        <f t="shared" si="0"/>
        <v>114</v>
      </c>
      <c r="C7" s="11" t="s">
        <v>146</v>
      </c>
      <c r="D7" s="11" t="s">
        <v>58</v>
      </c>
      <c r="E7" s="11" t="s">
        <v>59</v>
      </c>
      <c r="F7" s="11" t="s">
        <v>58</v>
      </c>
      <c r="G7" s="11" t="s">
        <v>70</v>
      </c>
      <c r="H7" s="12"/>
      <c r="I7" s="12"/>
      <c r="J7" s="12">
        <v>0</v>
      </c>
      <c r="K7" s="18" t="s">
        <v>219</v>
      </c>
    </row>
    <row r="8" spans="1:11" x14ac:dyDescent="0.25">
      <c r="A8" s="11" t="s">
        <v>208</v>
      </c>
      <c r="B8" s="11">
        <f t="shared" si="0"/>
        <v>115</v>
      </c>
      <c r="C8" s="11" t="s">
        <v>146</v>
      </c>
      <c r="D8" s="11" t="s">
        <v>58</v>
      </c>
      <c r="E8" s="11" t="s">
        <v>59</v>
      </c>
      <c r="F8" s="11" t="s">
        <v>58</v>
      </c>
      <c r="G8" s="11" t="s">
        <v>70</v>
      </c>
      <c r="H8" s="12"/>
      <c r="I8" s="12"/>
      <c r="J8" s="12">
        <v>0</v>
      </c>
      <c r="K8" s="18" t="s">
        <v>219</v>
      </c>
    </row>
    <row r="9" spans="1:11" x14ac:dyDescent="0.25">
      <c r="A9" s="11" t="s">
        <v>209</v>
      </c>
      <c r="B9" s="11">
        <f t="shared" si="0"/>
        <v>116</v>
      </c>
      <c r="C9" s="11" t="s">
        <v>146</v>
      </c>
      <c r="D9" s="11" t="s">
        <v>58</v>
      </c>
      <c r="E9" s="11" t="s">
        <v>59</v>
      </c>
      <c r="F9" s="11" t="s">
        <v>58</v>
      </c>
      <c r="G9" s="11" t="s">
        <v>70</v>
      </c>
      <c r="H9" s="12"/>
      <c r="I9" s="12"/>
      <c r="J9" s="12">
        <v>0</v>
      </c>
      <c r="K9" s="18" t="s">
        <v>219</v>
      </c>
    </row>
    <row r="10" spans="1:11" x14ac:dyDescent="0.25">
      <c r="A10" s="11" t="s">
        <v>210</v>
      </c>
      <c r="B10" s="11">
        <f t="shared" si="0"/>
        <v>117</v>
      </c>
      <c r="C10" s="11" t="s">
        <v>146</v>
      </c>
      <c r="D10" s="11" t="s">
        <v>58</v>
      </c>
      <c r="E10" s="11" t="s">
        <v>59</v>
      </c>
      <c r="F10" s="11" t="s">
        <v>58</v>
      </c>
      <c r="G10" s="11" t="s">
        <v>70</v>
      </c>
      <c r="H10" s="12"/>
      <c r="I10" s="12"/>
      <c r="J10" s="12">
        <v>0</v>
      </c>
      <c r="K10" s="18" t="s">
        <v>219</v>
      </c>
    </row>
    <row r="11" spans="1:11" x14ac:dyDescent="0.25">
      <c r="A11" s="11" t="s">
        <v>211</v>
      </c>
      <c r="B11" s="11">
        <f t="shared" si="0"/>
        <v>118</v>
      </c>
      <c r="C11" s="11" t="s">
        <v>146</v>
      </c>
      <c r="D11" s="11" t="s">
        <v>58</v>
      </c>
      <c r="E11" s="11" t="s">
        <v>59</v>
      </c>
      <c r="F11" s="11" t="s">
        <v>58</v>
      </c>
      <c r="G11" s="11" t="s">
        <v>70</v>
      </c>
      <c r="H11" s="12"/>
      <c r="I11" s="12"/>
      <c r="J11" s="12">
        <v>0</v>
      </c>
      <c r="K11" s="18" t="s">
        <v>219</v>
      </c>
    </row>
    <row r="12" spans="1:11" x14ac:dyDescent="0.25">
      <c r="A12" s="11" t="s">
        <v>212</v>
      </c>
      <c r="B12" s="11">
        <f t="shared" si="0"/>
        <v>119</v>
      </c>
      <c r="C12" s="11" t="s">
        <v>146</v>
      </c>
      <c r="D12" s="11" t="s">
        <v>58</v>
      </c>
      <c r="E12" s="11" t="s">
        <v>59</v>
      </c>
      <c r="F12" s="11" t="s">
        <v>58</v>
      </c>
      <c r="G12" s="11" t="s">
        <v>70</v>
      </c>
      <c r="H12" s="12"/>
      <c r="I12" s="12"/>
      <c r="J12" s="12">
        <v>0</v>
      </c>
      <c r="K12" s="18" t="s">
        <v>219</v>
      </c>
    </row>
    <row r="13" spans="1:11" x14ac:dyDescent="0.25">
      <c r="A13" s="11" t="s">
        <v>213</v>
      </c>
      <c r="B13" s="11">
        <f t="shared" si="0"/>
        <v>120</v>
      </c>
      <c r="C13" s="11" t="s">
        <v>146</v>
      </c>
      <c r="D13" s="11" t="s">
        <v>58</v>
      </c>
      <c r="E13" s="11" t="s">
        <v>59</v>
      </c>
      <c r="F13" s="11" t="s">
        <v>58</v>
      </c>
      <c r="G13" s="11" t="s">
        <v>70</v>
      </c>
      <c r="H13" s="12"/>
      <c r="I13" s="12"/>
      <c r="J13" s="12">
        <v>0</v>
      </c>
      <c r="K13" s="18" t="s">
        <v>219</v>
      </c>
    </row>
    <row r="14" spans="1:11" x14ac:dyDescent="0.25">
      <c r="A14" s="11" t="s">
        <v>214</v>
      </c>
      <c r="B14" s="11">
        <f t="shared" si="0"/>
        <v>121</v>
      </c>
      <c r="C14" s="11" t="s">
        <v>146</v>
      </c>
      <c r="D14" s="11" t="s">
        <v>58</v>
      </c>
      <c r="E14" s="11" t="s">
        <v>59</v>
      </c>
      <c r="F14" s="11" t="s">
        <v>58</v>
      </c>
      <c r="G14" s="11" t="s">
        <v>70</v>
      </c>
      <c r="H14" s="12"/>
      <c r="I14" s="12"/>
      <c r="J14" s="12">
        <v>0</v>
      </c>
      <c r="K14" s="18" t="s">
        <v>219</v>
      </c>
    </row>
    <row r="15" spans="1:11" x14ac:dyDescent="0.25">
      <c r="A15" s="11" t="s">
        <v>215</v>
      </c>
      <c r="B15" s="11">
        <f t="shared" si="0"/>
        <v>122</v>
      </c>
      <c r="C15" s="11" t="s">
        <v>146</v>
      </c>
      <c r="D15" s="11" t="s">
        <v>58</v>
      </c>
      <c r="E15" s="11" t="s">
        <v>59</v>
      </c>
      <c r="F15" s="11" t="s">
        <v>58</v>
      </c>
      <c r="G15" s="11" t="s">
        <v>70</v>
      </c>
      <c r="H15" s="12"/>
      <c r="I15" s="12"/>
      <c r="J15" s="12">
        <v>0</v>
      </c>
      <c r="K15" s="18" t="s">
        <v>219</v>
      </c>
    </row>
    <row r="16" spans="1:11" x14ac:dyDescent="0.25">
      <c r="A16" s="11" t="s">
        <v>216</v>
      </c>
      <c r="B16" s="11">
        <f t="shared" si="0"/>
        <v>123</v>
      </c>
      <c r="C16" s="11" t="s">
        <v>146</v>
      </c>
      <c r="D16" s="11" t="s">
        <v>58</v>
      </c>
      <c r="E16" s="11" t="s">
        <v>59</v>
      </c>
      <c r="F16" s="11" t="s">
        <v>58</v>
      </c>
      <c r="G16" s="11" t="s">
        <v>70</v>
      </c>
      <c r="H16" s="12"/>
      <c r="I16" s="12"/>
      <c r="J16" s="12">
        <v>0</v>
      </c>
      <c r="K16" s="18" t="s">
        <v>219</v>
      </c>
    </row>
    <row r="17" spans="1:11" x14ac:dyDescent="0.25">
      <c r="A17" s="11" t="s">
        <v>217</v>
      </c>
      <c r="B17" s="11">
        <f t="shared" si="0"/>
        <v>124</v>
      </c>
      <c r="C17" s="11" t="s">
        <v>146</v>
      </c>
      <c r="D17" s="11" t="s">
        <v>58</v>
      </c>
      <c r="E17" s="11" t="s">
        <v>59</v>
      </c>
      <c r="F17" s="11" t="s">
        <v>58</v>
      </c>
      <c r="G17" s="11" t="s">
        <v>70</v>
      </c>
      <c r="H17" s="12"/>
      <c r="I17" s="12"/>
      <c r="J17" s="12">
        <v>0</v>
      </c>
      <c r="K17" s="18" t="s">
        <v>219</v>
      </c>
    </row>
    <row r="18" spans="1:11" x14ac:dyDescent="0.25">
      <c r="A18" s="11" t="s">
        <v>218</v>
      </c>
      <c r="B18" s="11">
        <f t="shared" si="0"/>
        <v>125</v>
      </c>
      <c r="C18" s="11" t="s">
        <v>146</v>
      </c>
      <c r="D18" s="11" t="s">
        <v>58</v>
      </c>
      <c r="E18" s="11" t="s">
        <v>59</v>
      </c>
      <c r="F18" s="11" t="s">
        <v>58</v>
      </c>
      <c r="G18" s="11" t="s">
        <v>70</v>
      </c>
      <c r="H18" s="12"/>
      <c r="I18" s="12"/>
      <c r="J18" s="12">
        <v>0</v>
      </c>
      <c r="K18" s="18" t="s">
        <v>219</v>
      </c>
    </row>
    <row r="19" spans="1:11" x14ac:dyDescent="0.25">
      <c r="A19" s="15"/>
      <c r="B19" s="15"/>
      <c r="C19" s="15"/>
      <c r="D19" s="15"/>
      <c r="E19" s="15"/>
      <c r="F19" s="15"/>
      <c r="G19" s="15"/>
      <c r="H19" s="16"/>
      <c r="I19" s="16"/>
      <c r="J19" s="16"/>
      <c r="K19" s="15"/>
    </row>
    <row r="20" spans="1:11" x14ac:dyDescent="0.25">
      <c r="A20" s="15"/>
      <c r="B20" s="15"/>
      <c r="C20" s="15"/>
      <c r="D20" s="15"/>
      <c r="E20" s="15"/>
      <c r="F20" s="15"/>
      <c r="G20" s="15"/>
      <c r="H20" s="16"/>
      <c r="I20" s="16"/>
      <c r="J20" s="16"/>
      <c r="K20" s="15"/>
    </row>
    <row r="21" spans="1:11" x14ac:dyDescent="0.25">
      <c r="A21" s="15"/>
      <c r="B21" s="15"/>
      <c r="C21" s="15"/>
      <c r="D21" s="15"/>
      <c r="E21" s="15"/>
      <c r="F21" s="15"/>
      <c r="G21" s="15"/>
      <c r="H21" s="16"/>
      <c r="I21" s="16"/>
      <c r="J21" s="16"/>
      <c r="K21" s="15"/>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33"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2"/>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45" t="s">
        <v>292</v>
      </c>
      <c r="B1" s="45"/>
      <c r="C1" s="45"/>
      <c r="D1" s="45"/>
      <c r="E1" s="45"/>
    </row>
    <row r="2" spans="1:5" x14ac:dyDescent="0.25">
      <c r="A2" s="5" t="s">
        <v>177</v>
      </c>
      <c r="B2" s="5" t="s">
        <v>138</v>
      </c>
      <c r="C2" s="5" t="s">
        <v>87</v>
      </c>
      <c r="D2" s="5" t="s">
        <v>178</v>
      </c>
      <c r="E2" s="5" t="s">
        <v>90</v>
      </c>
    </row>
    <row r="3" spans="1:5" x14ac:dyDescent="0.25">
      <c r="A3" s="6" t="s">
        <v>179</v>
      </c>
      <c r="B3" s="6" t="s">
        <v>180</v>
      </c>
      <c r="C3" s="6" t="s">
        <v>58</v>
      </c>
      <c r="D3" s="6" t="s">
        <v>59</v>
      </c>
      <c r="E3" s="19" t="s">
        <v>181</v>
      </c>
    </row>
    <row r="4" spans="1:5" x14ac:dyDescent="0.25">
      <c r="A4" s="6" t="s">
        <v>182</v>
      </c>
      <c r="B4" s="6" t="s">
        <v>180</v>
      </c>
      <c r="C4" s="6" t="s">
        <v>58</v>
      </c>
      <c r="D4" s="6" t="s">
        <v>59</v>
      </c>
      <c r="E4" s="19" t="s">
        <v>183</v>
      </c>
    </row>
    <row r="5" spans="1:5" x14ac:dyDescent="0.25">
      <c r="A5" s="6" t="s">
        <v>184</v>
      </c>
      <c r="B5" s="6" t="s">
        <v>149</v>
      </c>
      <c r="C5" s="6" t="s">
        <v>58</v>
      </c>
      <c r="D5" s="6" t="s">
        <v>59</v>
      </c>
      <c r="E5" s="6" t="s">
        <v>185</v>
      </c>
    </row>
    <row r="6" spans="1:5" x14ac:dyDescent="0.25">
      <c r="A6" s="44" t="s">
        <v>187</v>
      </c>
      <c r="B6" s="44" t="s">
        <v>186</v>
      </c>
      <c r="C6" s="44" t="s">
        <v>59</v>
      </c>
      <c r="D6" s="44" t="s">
        <v>58</v>
      </c>
      <c r="E6" s="20" t="s">
        <v>188</v>
      </c>
    </row>
    <row r="7" spans="1:5" x14ac:dyDescent="0.25">
      <c r="A7" s="44"/>
      <c r="B7" s="44"/>
      <c r="C7" s="44"/>
      <c r="D7" s="44"/>
      <c r="E7" s="21" t="s">
        <v>189</v>
      </c>
    </row>
    <row r="8" spans="1:5" x14ac:dyDescent="0.25">
      <c r="A8" s="44"/>
      <c r="B8" s="44"/>
      <c r="C8" s="44"/>
      <c r="D8" s="44"/>
      <c r="E8" s="22" t="s">
        <v>190</v>
      </c>
    </row>
    <row r="9" spans="1:5" x14ac:dyDescent="0.25">
      <c r="A9" s="44"/>
      <c r="B9" s="44"/>
      <c r="C9" s="44"/>
      <c r="D9" s="44"/>
      <c r="E9" s="22" t="s">
        <v>191</v>
      </c>
    </row>
    <row r="10" spans="1:5" x14ac:dyDescent="0.25">
      <c r="A10" s="44"/>
      <c r="B10" s="44"/>
      <c r="C10" s="44"/>
      <c r="D10" s="44"/>
      <c r="E10" s="22" t="s">
        <v>192</v>
      </c>
    </row>
    <row r="11" spans="1:5" x14ac:dyDescent="0.25">
      <c r="A11" s="44"/>
      <c r="B11" s="44"/>
      <c r="C11" s="44"/>
      <c r="D11" s="44"/>
      <c r="E11" s="22" t="s">
        <v>220</v>
      </c>
    </row>
    <row r="12" spans="1:5" x14ac:dyDescent="0.25">
      <c r="A12" s="44"/>
      <c r="B12" s="44"/>
      <c r="C12" s="44"/>
      <c r="D12" s="44"/>
      <c r="E12" s="23" t="s">
        <v>193</v>
      </c>
    </row>
  </sheetData>
  <mergeCells count="5">
    <mergeCell ref="A6:A12"/>
    <mergeCell ref="B6:B12"/>
    <mergeCell ref="C6:C12"/>
    <mergeCell ref="D6:D12"/>
    <mergeCell ref="A1:E1"/>
  </mergeCells>
  <conditionalFormatting sqref="A13:A19">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C534-095B-4FC9-9680-1CDC94DA7FC1}">
  <dimension ref="A1:D47"/>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111.28515625" bestFit="1" customWidth="1"/>
  </cols>
  <sheetData>
    <row r="1" spans="1:4" ht="18.75" x14ac:dyDescent="0.3">
      <c r="A1" s="45" t="s">
        <v>324</v>
      </c>
      <c r="B1" s="45"/>
      <c r="C1" s="45"/>
      <c r="D1" s="45"/>
    </row>
    <row r="2" spans="1:4" ht="15" customHeight="1" x14ac:dyDescent="0.25">
      <c r="A2" s="60" t="s">
        <v>303</v>
      </c>
      <c r="B2" s="61"/>
      <c r="C2" s="61"/>
      <c r="D2" s="62"/>
    </row>
    <row r="3" spans="1:4" x14ac:dyDescent="0.25">
      <c r="A3" s="63"/>
      <c r="B3" s="64"/>
      <c r="C3" s="64"/>
      <c r="D3" s="65"/>
    </row>
    <row r="4" spans="1:4" x14ac:dyDescent="0.25">
      <c r="A4" s="66" t="s">
        <v>304</v>
      </c>
      <c r="B4" s="67"/>
      <c r="C4" s="67"/>
      <c r="D4" s="68"/>
    </row>
    <row r="5" spans="1:4" ht="15.75" thickBot="1" x14ac:dyDescent="0.3">
      <c r="A5" s="66"/>
      <c r="B5" s="67"/>
      <c r="C5" s="67"/>
      <c r="D5" s="68"/>
    </row>
    <row r="6" spans="1:4" ht="19.5" thickTop="1" x14ac:dyDescent="0.25">
      <c r="A6" s="46" t="s">
        <v>305</v>
      </c>
      <c r="B6" s="47"/>
      <c r="C6" s="47"/>
      <c r="D6" s="48"/>
    </row>
    <row r="7" spans="1:4" ht="105" customHeight="1" x14ac:dyDescent="0.25">
      <c r="A7" s="49" t="s">
        <v>306</v>
      </c>
      <c r="B7" s="50"/>
      <c r="C7" s="50"/>
      <c r="D7" s="51"/>
    </row>
    <row r="8" spans="1:4" x14ac:dyDescent="0.25">
      <c r="A8" s="27" t="s">
        <v>307</v>
      </c>
      <c r="B8" s="5" t="s">
        <v>308</v>
      </c>
      <c r="C8" s="5" t="s">
        <v>309</v>
      </c>
      <c r="D8" s="28" t="s">
        <v>90</v>
      </c>
    </row>
    <row r="9" spans="1:4" x14ac:dyDescent="0.25">
      <c r="A9" s="29" t="s">
        <v>310</v>
      </c>
      <c r="B9" s="30" t="s">
        <v>311</v>
      </c>
      <c r="C9" s="6" t="s">
        <v>59</v>
      </c>
      <c r="D9" s="31" t="s">
        <v>325</v>
      </c>
    </row>
    <row r="10" spans="1:4" x14ac:dyDescent="0.25">
      <c r="A10" s="29" t="s">
        <v>312</v>
      </c>
      <c r="B10" s="30" t="s">
        <v>311</v>
      </c>
      <c r="C10" s="6" t="s">
        <v>59</v>
      </c>
      <c r="D10" s="31" t="s">
        <v>313</v>
      </c>
    </row>
    <row r="11" spans="1:4" x14ac:dyDescent="0.25">
      <c r="A11" s="29" t="s">
        <v>314</v>
      </c>
      <c r="B11" s="30" t="s">
        <v>311</v>
      </c>
      <c r="C11" s="6" t="s">
        <v>59</v>
      </c>
      <c r="D11" s="32" t="s">
        <v>315</v>
      </c>
    </row>
    <row r="12" spans="1:4" ht="66" customHeight="1" x14ac:dyDescent="0.25">
      <c r="A12" s="52" t="s">
        <v>329</v>
      </c>
      <c r="B12" s="53"/>
      <c r="C12" s="53"/>
      <c r="D12" s="54"/>
    </row>
    <row r="13" spans="1:4" ht="150" customHeight="1" thickBot="1" x14ac:dyDescent="0.3">
      <c r="A13" s="55" t="s">
        <v>326</v>
      </c>
      <c r="B13" s="58"/>
      <c r="C13" s="58"/>
      <c r="D13" s="59"/>
    </row>
    <row r="14" spans="1:4" ht="19.5" thickTop="1" x14ac:dyDescent="0.25">
      <c r="A14" s="46" t="s">
        <v>316</v>
      </c>
      <c r="B14" s="47"/>
      <c r="C14" s="47"/>
      <c r="D14" s="48"/>
    </row>
    <row r="15" spans="1:4" ht="105" customHeight="1" x14ac:dyDescent="0.25">
      <c r="A15" s="49" t="s">
        <v>317</v>
      </c>
      <c r="B15" s="50"/>
      <c r="C15" s="50"/>
      <c r="D15" s="51"/>
    </row>
    <row r="16" spans="1:4" x14ac:dyDescent="0.25">
      <c r="A16" s="27" t="s">
        <v>307</v>
      </c>
      <c r="B16" s="5" t="s">
        <v>308</v>
      </c>
      <c r="C16" s="5" t="s">
        <v>309</v>
      </c>
      <c r="D16" s="28" t="s">
        <v>90</v>
      </c>
    </row>
    <row r="17" spans="1:4" x14ac:dyDescent="0.25">
      <c r="A17" s="29" t="s">
        <v>310</v>
      </c>
      <c r="B17" s="30" t="s">
        <v>311</v>
      </c>
      <c r="C17" s="6" t="s">
        <v>59</v>
      </c>
      <c r="D17" s="31" t="s">
        <v>325</v>
      </c>
    </row>
    <row r="18" spans="1:4" x14ac:dyDescent="0.25">
      <c r="A18" s="29" t="s">
        <v>312</v>
      </c>
      <c r="B18" s="30" t="s">
        <v>311</v>
      </c>
      <c r="C18" s="6" t="s">
        <v>59</v>
      </c>
      <c r="D18" s="31" t="s">
        <v>318</v>
      </c>
    </row>
    <row r="19" spans="1:4" x14ac:dyDescent="0.25">
      <c r="A19" s="29" t="s">
        <v>319</v>
      </c>
      <c r="B19" s="30" t="s">
        <v>311</v>
      </c>
      <c r="C19" s="6" t="s">
        <v>59</v>
      </c>
      <c r="D19" s="32" t="s">
        <v>320</v>
      </c>
    </row>
    <row r="20" spans="1:4" x14ac:dyDescent="0.25">
      <c r="A20" s="29" t="s">
        <v>321</v>
      </c>
      <c r="B20" s="30" t="s">
        <v>311</v>
      </c>
      <c r="C20" s="6" t="s">
        <v>59</v>
      </c>
      <c r="D20" s="32" t="s">
        <v>322</v>
      </c>
    </row>
    <row r="21" spans="1:4" ht="81" customHeight="1" x14ac:dyDescent="0.25">
      <c r="A21" s="52" t="s">
        <v>328</v>
      </c>
      <c r="B21" s="53"/>
      <c r="C21" s="53"/>
      <c r="D21" s="54"/>
    </row>
    <row r="22" spans="1:4" ht="165" customHeight="1" thickBot="1" x14ac:dyDescent="0.3">
      <c r="A22" s="55" t="s">
        <v>327</v>
      </c>
      <c r="B22" s="56"/>
      <c r="C22" s="56"/>
      <c r="D22" s="57"/>
    </row>
    <row r="23" spans="1:4" ht="19.5" thickTop="1" x14ac:dyDescent="0.25">
      <c r="A23" s="46" t="s">
        <v>330</v>
      </c>
      <c r="B23" s="47"/>
      <c r="C23" s="47"/>
      <c r="D23" s="48"/>
    </row>
    <row r="24" spans="1:4" ht="105" customHeight="1" x14ac:dyDescent="0.25">
      <c r="A24" s="49" t="s">
        <v>331</v>
      </c>
      <c r="B24" s="50"/>
      <c r="C24" s="50"/>
      <c r="D24" s="51"/>
    </row>
    <row r="25" spans="1:4" x14ac:dyDescent="0.25">
      <c r="A25" s="27" t="s">
        <v>307</v>
      </c>
      <c r="B25" s="5" t="s">
        <v>308</v>
      </c>
      <c r="C25" s="5" t="s">
        <v>309</v>
      </c>
      <c r="D25" s="28" t="s">
        <v>90</v>
      </c>
    </row>
    <row r="26" spans="1:4" x14ac:dyDescent="0.25">
      <c r="A26" s="29" t="s">
        <v>323</v>
      </c>
      <c r="B26" s="30" t="s">
        <v>311</v>
      </c>
      <c r="C26" s="6" t="s">
        <v>59</v>
      </c>
      <c r="D26" s="31" t="s">
        <v>332</v>
      </c>
    </row>
    <row r="27" spans="1:4" x14ac:dyDescent="0.25">
      <c r="A27" s="29" t="s">
        <v>334</v>
      </c>
      <c r="B27" s="30" t="s">
        <v>311</v>
      </c>
      <c r="C27" s="6" t="s">
        <v>59</v>
      </c>
      <c r="D27" s="31" t="s">
        <v>335</v>
      </c>
    </row>
    <row r="28" spans="1:4" x14ac:dyDescent="0.25">
      <c r="A28" s="29" t="s">
        <v>336</v>
      </c>
      <c r="B28" s="30" t="s">
        <v>311</v>
      </c>
      <c r="C28" s="6" t="s">
        <v>59</v>
      </c>
      <c r="D28" s="31" t="s">
        <v>337</v>
      </c>
    </row>
    <row r="29" spans="1:4" x14ac:dyDescent="0.25">
      <c r="A29" s="29" t="s">
        <v>338</v>
      </c>
      <c r="B29" s="30" t="s">
        <v>311</v>
      </c>
      <c r="C29" s="6" t="s">
        <v>59</v>
      </c>
      <c r="D29" s="31" t="s">
        <v>340</v>
      </c>
    </row>
    <row r="30" spans="1:4" x14ac:dyDescent="0.25">
      <c r="A30" s="29" t="s">
        <v>184</v>
      </c>
      <c r="B30" s="30" t="s">
        <v>311</v>
      </c>
      <c r="C30" s="6" t="s">
        <v>58</v>
      </c>
      <c r="D30" s="32" t="s">
        <v>339</v>
      </c>
    </row>
    <row r="31" spans="1:4" ht="66" customHeight="1" x14ac:dyDescent="0.25">
      <c r="A31" s="52" t="s">
        <v>341</v>
      </c>
      <c r="B31" s="53"/>
      <c r="C31" s="53"/>
      <c r="D31" s="54"/>
    </row>
    <row r="32" spans="1:4" ht="150" customHeight="1" thickBot="1" x14ac:dyDescent="0.3">
      <c r="A32" s="55" t="s">
        <v>342</v>
      </c>
      <c r="B32" s="56"/>
      <c r="C32" s="56"/>
      <c r="D32" s="57"/>
    </row>
    <row r="33" spans="1:4" ht="15.75" thickTop="1" x14ac:dyDescent="0.25">
      <c r="A33" s="33"/>
      <c r="B33" s="33"/>
      <c r="C33" s="33"/>
      <c r="D33" s="33"/>
    </row>
    <row r="34" spans="1:4" x14ac:dyDescent="0.25">
      <c r="A34" s="33"/>
      <c r="B34" s="33"/>
      <c r="C34" s="33"/>
      <c r="D34" s="33"/>
    </row>
    <row r="35" spans="1:4" x14ac:dyDescent="0.25">
      <c r="A35" s="33"/>
      <c r="B35" s="33"/>
      <c r="C35" s="33"/>
      <c r="D35" s="33"/>
    </row>
    <row r="36" spans="1:4" x14ac:dyDescent="0.25">
      <c r="A36" s="33"/>
      <c r="B36" s="33"/>
      <c r="C36" s="33"/>
      <c r="D36" s="33"/>
    </row>
    <row r="37" spans="1:4" x14ac:dyDescent="0.25">
      <c r="A37" s="33"/>
      <c r="B37" s="33"/>
      <c r="C37" s="33"/>
      <c r="D37" s="33"/>
    </row>
    <row r="38" spans="1:4" x14ac:dyDescent="0.25">
      <c r="A38" s="33"/>
      <c r="B38" s="33"/>
      <c r="C38" s="33"/>
      <c r="D38" s="33"/>
    </row>
    <row r="39" spans="1:4" x14ac:dyDescent="0.25">
      <c r="A39" s="33"/>
      <c r="B39" s="33"/>
      <c r="C39" s="33"/>
      <c r="D39" s="33"/>
    </row>
    <row r="40" spans="1:4" x14ac:dyDescent="0.25">
      <c r="A40" s="33"/>
      <c r="B40" s="33"/>
      <c r="C40" s="33"/>
      <c r="D40" s="33"/>
    </row>
    <row r="41" spans="1:4" x14ac:dyDescent="0.25">
      <c r="A41" s="33"/>
      <c r="B41" s="33"/>
      <c r="C41" s="33"/>
      <c r="D41" s="33"/>
    </row>
    <row r="42" spans="1:4" x14ac:dyDescent="0.25">
      <c r="A42" s="33"/>
      <c r="B42" s="33"/>
      <c r="C42" s="33"/>
      <c r="D42" s="33"/>
    </row>
    <row r="43" spans="1:4" x14ac:dyDescent="0.25">
      <c r="A43" s="33"/>
      <c r="B43" s="33"/>
      <c r="C43" s="33"/>
      <c r="D43" s="33"/>
    </row>
    <row r="44" spans="1:4" x14ac:dyDescent="0.25">
      <c r="A44" s="33"/>
      <c r="B44" s="33"/>
      <c r="C44" s="33"/>
      <c r="D44" s="33"/>
    </row>
    <row r="45" spans="1:4" x14ac:dyDescent="0.25">
      <c r="A45" s="33"/>
      <c r="B45" s="33"/>
      <c r="C45" s="33"/>
      <c r="D45" s="33"/>
    </row>
    <row r="46" spans="1:4" x14ac:dyDescent="0.25">
      <c r="A46" s="33"/>
      <c r="B46" s="33"/>
      <c r="C46" s="33"/>
      <c r="D46" s="33"/>
    </row>
    <row r="47" spans="1:4" x14ac:dyDescent="0.25">
      <c r="A47" s="34"/>
      <c r="B47" s="34"/>
      <c r="C47" s="34"/>
      <c r="D47" s="34"/>
    </row>
  </sheetData>
  <mergeCells count="16">
    <mergeCell ref="A7:D7"/>
    <mergeCell ref="A1:D1"/>
    <mergeCell ref="A2:D3"/>
    <mergeCell ref="A4:D4"/>
    <mergeCell ref="A5:D5"/>
    <mergeCell ref="A6:D6"/>
    <mergeCell ref="A23:D23"/>
    <mergeCell ref="A24:D24"/>
    <mergeCell ref="A31:D31"/>
    <mergeCell ref="A32:D32"/>
    <mergeCell ref="A12:D12"/>
    <mergeCell ref="A13:D13"/>
    <mergeCell ref="A14:D14"/>
    <mergeCell ref="A15:D15"/>
    <mergeCell ref="A21:D21"/>
    <mergeCell ref="A22:D22"/>
  </mergeCells>
  <hyperlinks>
    <hyperlink ref="A4:D4" r:id="rId1" location="ExportingandImportingaCSV-Callingthesystem.dataset.fromCSVFunction" display="Ignition 8.1 CSV format is used for all CSV strings. All columns use string  (str) type." xr:uid="{CC309040-BB2B-4323-BD52-C5A53054A9A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Dev1</vt:lpstr>
      <vt:lpstr>DevSDI12</vt:lpstr>
      <vt:lpstr>SensorX</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2022-02-09T12:41:59Z</dcterms:modified>
</cp:coreProperties>
</file>